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专业年级" sheetId="1" r:id="rId1"/>
    <sheet name="填表名词" sheetId="2" r:id="rId2"/>
  </sheets>
  <definedNames>
    <definedName name="_xlnm._FilterDatabase" localSheetId="0" hidden="1">专业年级!$A$4:$JA$37</definedName>
    <definedName name="_xlnm.Print_Area" localSheetId="0">专业年级!$A$1:$AD$37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<sst xmlns="http://schemas.openxmlformats.org/spreadsheetml/2006/main" count="311" uniqueCount="173">
  <si>
    <t>附件5：</t>
  </si>
  <si>
    <t>艺术学院（建筑学院）　　　音乐表演(艺术类)(中外合作办学)专业　　2024年级综合测评排名表</t>
  </si>
  <si>
    <t xml:space="preserve">学院:                             </t>
  </si>
  <si>
    <t>（盖章）</t>
  </si>
  <si>
    <t>学院分管学生工作领导签名：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</si>
  <si>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</si>
  <si>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</si>
  <si>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</si>
  <si>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</si>
  <si>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</si>
  <si>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</si>
  <si>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</si>
  <si>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</si>
  <si>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</si>
  <si>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</si>
  <si>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</si>
  <si>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</si>
  <si>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</si>
  <si>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</si>
  <si>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</si>
  <si>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美育
基础分</t>
  </si>
  <si>
    <t>美育
奖惩分</t>
  </si>
  <si>
    <t>美育
成绩</t>
  </si>
  <si>
    <t>劳育
基础分</t>
  </si>
  <si>
    <t>劳育
奖惩分</t>
  </si>
  <si>
    <t>劳育
成绩</t>
  </si>
  <si>
    <t>综合
测评分</t>
  </si>
  <si>
    <t>综合测评排名</t>
  </si>
  <si>
    <t>学习成绩排名</t>
  </si>
  <si>
    <t>是否有不及格课程</t>
  </si>
  <si>
    <t>专业年级
总人数</t>
  </si>
  <si>
    <t>奖学金
等级</t>
  </si>
  <si>
    <t>单项
奖学金</t>
  </si>
  <si>
    <t>荣誉称号</t>
  </si>
  <si>
    <t>学生签名</t>
  </si>
  <si>
    <t>艺术学院(建筑学院）</t>
  </si>
  <si>
    <t>音乐表演(艺术类)(中外合作办学)</t>
  </si>
  <si>
    <t>音乐表演(合)241</t>
  </si>
  <si>
    <t>华瑜玥</t>
  </si>
  <si>
    <t>否</t>
  </si>
  <si>
    <t>一等奖学金</t>
  </si>
  <si>
    <t>邓景予</t>
  </si>
  <si>
    <t>二等奖学金</t>
  </si>
  <si>
    <t>三好学生</t>
  </si>
  <si>
    <t>黄培</t>
  </si>
  <si>
    <t>一等</t>
  </si>
  <si>
    <t>三标</t>
  </si>
  <si>
    <t>研究与创新奖</t>
  </si>
  <si>
    <t>高可怡</t>
  </si>
  <si>
    <t>二等</t>
  </si>
  <si>
    <t>三好</t>
  </si>
  <si>
    <t>道德风尚奖</t>
  </si>
  <si>
    <t>陈知湘</t>
  </si>
  <si>
    <t>三等奖学金</t>
  </si>
  <si>
    <t>三等</t>
  </si>
  <si>
    <t>优干</t>
  </si>
  <si>
    <t>文体活动奖</t>
  </si>
  <si>
    <t>朱松儿</t>
  </si>
  <si>
    <t>课程考核不合格</t>
  </si>
  <si>
    <t>社会工作奖</t>
  </si>
  <si>
    <t>黄泇淼</t>
  </si>
  <si>
    <t>王琳雅</t>
  </si>
  <si>
    <t>何应翎</t>
  </si>
  <si>
    <t>德育分未达标</t>
  </si>
  <si>
    <t>赖杰锋</t>
  </si>
  <si>
    <t>体育成绩不合格</t>
  </si>
  <si>
    <t>沈欣</t>
  </si>
  <si>
    <t>是</t>
  </si>
  <si>
    <t>王思怡</t>
  </si>
  <si>
    <t>黄晴瑶</t>
  </si>
  <si>
    <t>乔冯雨</t>
  </si>
  <si>
    <t>赵子墨</t>
  </si>
  <si>
    <t>秦欣茹</t>
  </si>
  <si>
    <t>蒋晶晶</t>
  </si>
  <si>
    <t>陈逸朗</t>
  </si>
  <si>
    <t>周子涵</t>
  </si>
  <si>
    <t>朱亦驰</t>
  </si>
  <si>
    <t>张智博</t>
  </si>
  <si>
    <t>王恺文</t>
  </si>
  <si>
    <t>胡皓钦</t>
  </si>
  <si>
    <t>陆彩依</t>
  </si>
  <si>
    <t>吴佳昊</t>
  </si>
  <si>
    <t>陈伟佳</t>
  </si>
  <si>
    <t>熊浚丞</t>
  </si>
  <si>
    <t>杨嘉越</t>
  </si>
  <si>
    <t>填表说明：</t>
  </si>
  <si>
    <t>1.请勿变动表格格式。</t>
  </si>
  <si>
    <t>2.专业、年级、班级、学号、姓名请采用教务信息系统中导出的个人基本信息，勿手工输入，避免产生错误。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</si>
  <si>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</si>
  <si>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4.综合测评排名符合优秀学生奖学金评比条件，但因“德育分未达标”、“课程考核不合格”或者“体育成绩不合格”等不符合者请在“奖学金等级”一栏进行标注。</t>
  </si>
  <si>
    <t>5.是否有不及格课程，指的是成绩单中列入综测范围的科目是否有不及格，请填写是或者否。</t>
  </si>
  <si>
    <t>工业设计</t>
  </si>
  <si>
    <t>工设221</t>
  </si>
  <si>
    <t>学业进步奖</t>
  </si>
  <si>
    <t>环境设计(艺术类)</t>
  </si>
  <si>
    <t>工设222</t>
  </si>
  <si>
    <t>三好学生标兵</t>
  </si>
  <si>
    <t>建筑学</t>
  </si>
  <si>
    <t>工设231</t>
  </si>
  <si>
    <t>优秀学生干部</t>
  </si>
  <si>
    <t>建筑学(中外合作办学)</t>
  </si>
  <si>
    <t>工设232</t>
  </si>
  <si>
    <t>美术学（师范）（乡村定向）</t>
  </si>
  <si>
    <t>工设241</t>
  </si>
  <si>
    <t>美术学(师范)(艺术类)</t>
  </si>
  <si>
    <t>工设242</t>
  </si>
  <si>
    <t>视觉传达设计(艺术类)</t>
  </si>
  <si>
    <t>环境设计221</t>
  </si>
  <si>
    <t>视觉传达设计（中英学分互认联合培养项目）</t>
  </si>
  <si>
    <t>环境设计222</t>
  </si>
  <si>
    <t>音乐表演(艺术类)</t>
  </si>
  <si>
    <t>环境设计231</t>
  </si>
  <si>
    <t>环境设计232</t>
  </si>
  <si>
    <t>音乐学(师范)(艺术类)</t>
  </si>
  <si>
    <t>环境设计241</t>
  </si>
  <si>
    <t>环境设计242</t>
  </si>
  <si>
    <t>建筑(合)211</t>
  </si>
  <si>
    <t>建筑(合)212</t>
  </si>
  <si>
    <t>建筑(合)221</t>
  </si>
  <si>
    <t>建筑(合)222</t>
  </si>
  <si>
    <t>建筑211</t>
  </si>
  <si>
    <t>建筑212</t>
  </si>
  <si>
    <t>建筑221</t>
  </si>
  <si>
    <t>建筑222</t>
  </si>
  <si>
    <t>建筑231</t>
  </si>
  <si>
    <t>建筑232</t>
  </si>
  <si>
    <t>建筑233</t>
  </si>
  <si>
    <t>建筑241</t>
  </si>
  <si>
    <t>建筑242</t>
  </si>
  <si>
    <t>美术师范221</t>
  </si>
  <si>
    <t>美术师范222</t>
  </si>
  <si>
    <t>美术师范223</t>
  </si>
  <si>
    <t>美术师范224</t>
  </si>
  <si>
    <t>美术师范225</t>
  </si>
  <si>
    <t>美术师范231</t>
  </si>
  <si>
    <t>美术师范232</t>
  </si>
  <si>
    <t>美术师范233</t>
  </si>
  <si>
    <t>美术师范234</t>
  </si>
  <si>
    <t>美术师范235</t>
  </si>
  <si>
    <t>美术师范241</t>
  </si>
  <si>
    <t>美术师范242</t>
  </si>
  <si>
    <t>美术学（师范定向）241</t>
  </si>
  <si>
    <t>美术学（师范定向）242</t>
  </si>
  <si>
    <t>视觉传达（学分互认）241</t>
  </si>
  <si>
    <t>视觉传达221</t>
  </si>
  <si>
    <t>视觉传达222</t>
  </si>
  <si>
    <t>视觉传达223</t>
  </si>
  <si>
    <t>视觉传达224</t>
  </si>
  <si>
    <t>视觉传达225</t>
  </si>
  <si>
    <t>视觉传达231</t>
  </si>
  <si>
    <t>视觉传达232</t>
  </si>
  <si>
    <t>视觉传达233</t>
  </si>
  <si>
    <t>视觉传达234</t>
  </si>
  <si>
    <t>视觉传达235</t>
  </si>
  <si>
    <t>视觉传达241</t>
  </si>
  <si>
    <t>视觉传达242</t>
  </si>
  <si>
    <t>视觉传达243</t>
  </si>
  <si>
    <t>视觉传达244</t>
  </si>
  <si>
    <t>视觉传达245</t>
  </si>
  <si>
    <t>音乐表演(合)221</t>
  </si>
  <si>
    <t>音乐表演(合)231</t>
  </si>
  <si>
    <t>音乐表演221</t>
  </si>
  <si>
    <t>音乐表演222</t>
  </si>
  <si>
    <t>音乐表演231</t>
  </si>
  <si>
    <t>音乐表演232</t>
  </si>
  <si>
    <t>音乐表演241</t>
  </si>
  <si>
    <t>音乐表演242</t>
  </si>
  <si>
    <t>音乐师范221</t>
  </si>
  <si>
    <t>音乐师范222</t>
  </si>
  <si>
    <t>音乐师范231</t>
  </si>
  <si>
    <t>音乐师范232</t>
  </si>
  <si>
    <t>音乐师范241</t>
  </si>
  <si>
    <t>音乐师范242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</si>
</sst>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_ "/>
  </numFmts>
  <fonts count="39">
    <font>
      <sz val="12"/>
      <name val="宋体"/>
      <charset val="134"/>
    </font>
    <font>
      <sz val="11"/>
      <color rgb="FF000000"/>
      <name val="等线"/>
      <charset val="134"/>
    </font>
    <font>
      <sz val="11"/>
      <name val="黑体"/>
      <charset val="134"/>
    </font>
    <font>
      <sz val="9"/>
      <name val="仿宋"/>
      <charset val="134"/>
    </font>
    <font>
      <sz val="12"/>
      <name val="Times New Roman"/>
      <charset val="134"/>
    </font>
    <font>
      <sz val="11"/>
      <name val="仿宋"/>
      <charset val="134"/>
    </font>
    <font>
      <sz val="11"/>
      <color rgb="FFFF0000"/>
      <name val="仿宋"/>
      <charset val="134"/>
    </font>
    <font>
      <sz val="10"/>
      <name val="仿宋"/>
      <charset val="134"/>
    </font>
    <font>
      <sz val="10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4"/>
      <color rgb="FFFF0000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9"/>
      <color rgb="FF000000"/>
      <name val="仿宋"/>
      <charset val="134"/>
    </font>
    <font>
      <sz val="10"/>
      <color rgb="FFFF0000"/>
      <name val="宋体"/>
      <charset val="134"/>
    </font>
    <font>
      <sz val="12"/>
      <color rgb="FFFF0000"/>
      <name val="仿宋"/>
      <charset val="134"/>
    </font>
    <font>
      <u/>
      <sz val="12"/>
      <name val="Times New Roman"/>
      <charset val="0"/>
    </font>
    <font>
      <sz val="12"/>
      <name val="Times New Roman"/>
      <charset val="0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" borderId="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8" applyNumberFormat="0" applyAlignment="0" applyProtection="0">
      <alignment vertical="center"/>
    </xf>
    <xf numFmtId="0" fontId="29" fillId="4" borderId="9" applyNumberFormat="0" applyAlignment="0" applyProtection="0">
      <alignment vertical="center"/>
    </xf>
    <xf numFmtId="0" fontId="30" fillId="4" borderId="8" applyNumberFormat="0" applyAlignment="0" applyProtection="0">
      <alignment vertical="center"/>
    </xf>
    <xf numFmtId="0" fontId="31" fillId="5" borderId="10" applyNumberFormat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1" xfId="0" applyFill="1" applyBorder="1" applyAlignment="1"/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178" fontId="5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Continuous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8" fillId="0" borderId="0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178" fontId="5" fillId="0" borderId="0" xfId="0" applyNumberFormat="1" applyFo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Continuous" vertical="center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176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A55"/>
  <sheetViews>
    <sheetView tabSelected="1" view="pageBreakPreview" zoomScale="65" zoomScaleNormal="48" workbookViewId="0">
      <selection activeCell="AK13" sqref="AK13"/>
    </sheetView>
  </sheetViews>
  <sheetFormatPr defaultColWidth="9" defaultRowHeight="15" customHeight="1"/>
  <cols>
    <col min="1" max="1" width="20" style="14" customWidth="1"/>
    <col min="2" max="2" width="24.2666666666667" style="14" customWidth="1"/>
    <col min="3" max="3" width="6.5" style="15" customWidth="1"/>
    <col min="4" max="4" width="16.9166666666667" style="14" customWidth="1"/>
    <col min="5" max="5" width="14.225" style="14" customWidth="1"/>
    <col min="6" max="6" width="6.58333333333333" style="14" customWidth="1"/>
    <col min="7" max="7" width="7.40833333333333" style="16" customWidth="1"/>
    <col min="8" max="10" width="7.40833333333333" style="17" customWidth="1"/>
    <col min="11" max="11" width="7.40833333333333" style="15" customWidth="1"/>
    <col min="12" max="12" width="7.40833333333333" style="17" customWidth="1"/>
    <col min="13" max="13" width="7.40833333333333" style="18" customWidth="1"/>
    <col min="14" max="14" width="7.40833333333333" style="15" customWidth="1"/>
    <col min="15" max="15" width="7.40833333333333" style="17" customWidth="1"/>
    <col min="16" max="17" width="7.40833333333333" style="19" customWidth="1"/>
    <col min="18" max="18" width="7.40833333333333" style="14" customWidth="1"/>
    <col min="19" max="19" width="7.40833333333333" style="20" customWidth="1"/>
    <col min="20" max="20" width="7.40833333333333" style="14" customWidth="1"/>
    <col min="21" max="22" width="7.40833333333333" style="21" customWidth="1"/>
    <col min="23" max="23" width="7.91666666666667" style="22" customWidth="1"/>
    <col min="24" max="24" width="7.85833333333333" style="23" customWidth="1"/>
    <col min="25" max="25" width="8.25" style="14" customWidth="1"/>
    <col min="26" max="26" width="7.91666666666667" style="14" customWidth="1"/>
    <col min="27" max="27" width="17.3666666666667" style="14" customWidth="1"/>
    <col min="28" max="28" width="8.88333333333333" style="24" customWidth="1"/>
    <col min="29" max="29" width="9.29166666666667" style="24" customWidth="1"/>
    <col min="30" max="30" width="10.6166666666667" style="24" customWidth="1"/>
    <col min="31" max="85" width="9" style="25"/>
    <col min="86" max="86" width="3.125" style="25" customWidth="1"/>
    <col min="87" max="87" width="13.125" style="25" customWidth="1"/>
    <col min="88" max="88" width="4.625" style="25" customWidth="1"/>
    <col min="89" max="89" width="11.25" style="25" customWidth="1"/>
    <col min="90" max="255" width="9" style="25"/>
  </cols>
  <sheetData>
    <row r="1" ht="14.25" spans="1:30">
      <c r="A1" s="26" t="s">
        <v>0</v>
      </c>
      <c r="B1" s="26"/>
      <c r="C1" s="27"/>
      <c r="D1" s="28"/>
      <c r="E1" s="28"/>
      <c r="F1" s="28"/>
      <c r="G1" s="29"/>
      <c r="H1" s="30"/>
      <c r="I1" s="29"/>
      <c r="J1" s="29"/>
      <c r="K1" s="30"/>
      <c r="L1" s="30"/>
      <c r="M1" s="29"/>
      <c r="N1" s="30"/>
      <c r="O1" s="29"/>
      <c r="P1" s="44"/>
      <c r="Q1" s="44"/>
      <c r="R1" s="28"/>
      <c r="S1" s="47"/>
      <c r="T1" s="48"/>
      <c r="U1" s="49"/>
      <c r="V1" s="49"/>
      <c r="W1" s="30"/>
      <c r="X1" s="28"/>
      <c r="Y1" s="61"/>
      <c r="Z1" s="61"/>
      <c r="AA1" s="61"/>
      <c r="AB1" s="62"/>
      <c r="AC1" s="62"/>
      <c r="AD1" s="62"/>
    </row>
    <row r="2" customFormat="1" ht="18.75" spans="1:25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50"/>
      <c r="V2" s="50"/>
      <c r="W2" s="31"/>
      <c r="X2" s="47"/>
      <c r="Y2" s="63"/>
      <c r="Z2" s="63"/>
      <c r="AA2" s="63"/>
      <c r="AB2" s="63"/>
      <c r="AC2" s="63"/>
      <c r="AD2" s="63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  <c r="IR2" s="64"/>
      <c r="IS2" s="64"/>
      <c r="IT2" s="64"/>
      <c r="IU2" s="64"/>
    </row>
    <row r="3" s="12" customFormat="1" ht="15.75" spans="1:30">
      <c r="A3" s="32" t="s">
        <v>2</v>
      </c>
      <c r="B3" s="32"/>
      <c r="C3" s="32" t="s">
        <v>3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2" t="s">
        <v>4</v>
      </c>
      <c r="R3" s="33"/>
      <c r="S3" s="51"/>
      <c r="T3" s="33"/>
      <c r="U3" s="33"/>
      <c r="V3" s="52"/>
      <c r="W3" s="53"/>
      <c r="X3" s="53"/>
      <c r="Y3" s="61"/>
      <c r="Z3" s="61"/>
      <c r="AA3" s="61"/>
      <c r="AB3" s="65"/>
      <c r="AC3" s="65"/>
      <c r="AD3" s="65"/>
    </row>
    <row r="4" ht="40.5" spans="1:261">
      <c r="A4" s="34" t="s">
        <v>5</v>
      </c>
      <c r="B4" s="34" t="s">
        <v>6</v>
      </c>
      <c r="C4" s="35" t="s">
        <v>7</v>
      </c>
      <c r="D4" s="34" t="s">
        <v>8</v>
      </c>
      <c r="E4" s="34" t="s">
        <v>9</v>
      </c>
      <c r="F4" s="34" t="s">
        <v>10</v>
      </c>
      <c r="G4" s="36" t="s">
        <v>11</v>
      </c>
      <c r="H4" s="37" t="s">
        <v>12</v>
      </c>
      <c r="I4" s="37" t="s">
        <v>13</v>
      </c>
      <c r="J4" s="37" t="s">
        <v>14</v>
      </c>
      <c r="K4" s="35" t="s">
        <v>15</v>
      </c>
      <c r="L4" s="37" t="s">
        <v>16</v>
      </c>
      <c r="M4" s="45" t="s">
        <v>17</v>
      </c>
      <c r="N4" s="35" t="s">
        <v>18</v>
      </c>
      <c r="O4" s="36" t="s">
        <v>19</v>
      </c>
      <c r="P4" s="36" t="s">
        <v>20</v>
      </c>
      <c r="Q4" s="36" t="s">
        <v>21</v>
      </c>
      <c r="R4" s="36" t="s">
        <v>22</v>
      </c>
      <c r="S4" s="36" t="s">
        <v>23</v>
      </c>
      <c r="T4" s="36" t="s">
        <v>24</v>
      </c>
      <c r="U4" s="36" t="s">
        <v>25</v>
      </c>
      <c r="V4" s="37" t="s">
        <v>26</v>
      </c>
      <c r="W4" s="54" t="s">
        <v>27</v>
      </c>
      <c r="X4" s="36" t="s">
        <v>28</v>
      </c>
      <c r="Y4" s="66" t="s">
        <v>29</v>
      </c>
      <c r="Z4" s="37" t="s">
        <v>30</v>
      </c>
      <c r="AA4" s="67" t="s">
        <v>31</v>
      </c>
      <c r="AB4" s="67" t="s">
        <v>32</v>
      </c>
      <c r="AC4" s="35" t="s">
        <v>33</v>
      </c>
      <c r="AD4" s="35" t="s">
        <v>34</v>
      </c>
      <c r="IV4" s="25"/>
      <c r="IW4" s="25"/>
      <c r="IX4" s="25"/>
      <c r="IY4" s="25"/>
      <c r="IZ4" s="25"/>
      <c r="JA4" s="25"/>
    </row>
    <row r="5" s="13" customFormat="1" ht="20" customHeight="1" spans="1:261">
      <c r="A5" s="38" t="s">
        <v>35</v>
      </c>
      <c r="B5" s="5" t="s">
        <v>36</v>
      </c>
      <c r="C5" s="38">
        <v>2024</v>
      </c>
      <c r="D5" s="5" t="s">
        <v>37</v>
      </c>
      <c r="E5" s="39">
        <v>2432110518</v>
      </c>
      <c r="F5" s="39" t="s">
        <v>38</v>
      </c>
      <c r="G5" s="40">
        <v>88</v>
      </c>
      <c r="H5" s="40">
        <v>11.15</v>
      </c>
      <c r="I5" s="40">
        <f>SUM(G5:H5)</f>
        <v>99.15</v>
      </c>
      <c r="J5" s="40">
        <v>84.1</v>
      </c>
      <c r="K5" s="40">
        <v>1</v>
      </c>
      <c r="L5" s="40">
        <f t="shared" ref="L5:L32" si="0">SUM(K5+J5)</f>
        <v>85.1</v>
      </c>
      <c r="M5" s="40">
        <v>81</v>
      </c>
      <c r="N5" s="40">
        <v>0</v>
      </c>
      <c r="O5" s="40">
        <v>81</v>
      </c>
      <c r="P5" s="40">
        <v>60</v>
      </c>
      <c r="Q5" s="40">
        <v>0</v>
      </c>
      <c r="R5" s="40">
        <f t="shared" ref="R5:R32" si="1">SUM(P5:Q5)</f>
        <v>60</v>
      </c>
      <c r="S5" s="40">
        <v>60</v>
      </c>
      <c r="T5" s="40">
        <v>25</v>
      </c>
      <c r="U5" s="40">
        <f t="shared" ref="U5:U32" si="2">SUM(S5:T5)</f>
        <v>85</v>
      </c>
      <c r="V5" s="40">
        <f t="shared" ref="V5:V32" si="3">I5*10%+L5*75%+O5*5%+R5*5%+U5*5%</f>
        <v>85.04</v>
      </c>
      <c r="W5" s="55">
        <v>1</v>
      </c>
      <c r="X5" s="56">
        <v>3</v>
      </c>
      <c r="Y5" s="55" t="s">
        <v>39</v>
      </c>
      <c r="Z5" s="38">
        <v>28</v>
      </c>
      <c r="AA5" s="56" t="s">
        <v>40</v>
      </c>
      <c r="AB5" s="56"/>
      <c r="AC5" s="56"/>
      <c r="AD5" s="3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/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68"/>
      <c r="FP5" s="68"/>
      <c r="FQ5" s="68"/>
      <c r="FR5" s="68"/>
      <c r="FS5" s="68"/>
      <c r="FT5" s="68"/>
      <c r="FU5" s="68"/>
      <c r="FV5" s="68"/>
      <c r="FW5" s="68"/>
      <c r="FX5" s="68"/>
      <c r="FY5" s="68"/>
      <c r="FZ5" s="68"/>
      <c r="GA5" s="68"/>
      <c r="GB5" s="68"/>
      <c r="GC5" s="68"/>
      <c r="GD5" s="68"/>
      <c r="GE5" s="68"/>
      <c r="GF5" s="68"/>
      <c r="GG5" s="68"/>
      <c r="GH5" s="68"/>
      <c r="GI5" s="68"/>
      <c r="GJ5" s="68"/>
      <c r="GK5" s="68"/>
      <c r="GL5" s="68"/>
      <c r="GM5" s="68"/>
      <c r="GN5" s="68"/>
      <c r="GO5" s="68"/>
      <c r="GP5" s="68"/>
      <c r="GQ5" s="68"/>
      <c r="GR5" s="68"/>
      <c r="GS5" s="68"/>
      <c r="GT5" s="68"/>
      <c r="GU5" s="68"/>
      <c r="GV5" s="68"/>
      <c r="GW5" s="68"/>
      <c r="GX5" s="68"/>
      <c r="GY5" s="68"/>
      <c r="GZ5" s="68"/>
      <c r="HA5" s="68"/>
      <c r="HB5" s="68"/>
      <c r="HC5" s="68"/>
      <c r="HD5" s="68"/>
      <c r="HE5" s="68"/>
      <c r="HF5" s="68"/>
      <c r="HG5" s="68"/>
      <c r="HH5" s="68"/>
      <c r="HI5" s="68"/>
      <c r="HJ5" s="68"/>
      <c r="HK5" s="68"/>
      <c r="HL5" s="68"/>
      <c r="HM5" s="68"/>
      <c r="HN5" s="68"/>
      <c r="HO5" s="68"/>
      <c r="HP5" s="68"/>
      <c r="HQ5" s="68"/>
      <c r="HR5" s="68"/>
      <c r="HS5" s="68"/>
      <c r="HT5" s="68"/>
      <c r="HU5" s="68"/>
      <c r="HV5" s="68"/>
      <c r="HW5" s="68"/>
      <c r="HX5" s="68"/>
      <c r="HY5" s="68"/>
      <c r="HZ5" s="68"/>
      <c r="IA5" s="68"/>
      <c r="IB5" s="68"/>
      <c r="IC5" s="68"/>
      <c r="ID5" s="68"/>
      <c r="IE5" s="68"/>
      <c r="IF5" s="68"/>
      <c r="IG5" s="68"/>
      <c r="IH5" s="68"/>
      <c r="II5" s="68"/>
      <c r="IJ5" s="68"/>
      <c r="IK5" s="68"/>
      <c r="IL5" s="68"/>
      <c r="IM5" s="68"/>
      <c r="IN5" s="68"/>
      <c r="IO5" s="68"/>
      <c r="IP5" s="68"/>
      <c r="IQ5" s="68"/>
      <c r="IR5" s="68"/>
      <c r="IS5" s="68"/>
      <c r="IT5" s="68"/>
      <c r="IU5" s="68"/>
      <c r="IV5" s="68"/>
      <c r="IW5" s="68"/>
      <c r="IX5" s="68"/>
      <c r="IY5" s="68"/>
      <c r="IZ5" s="68"/>
      <c r="JA5" s="68"/>
    </row>
    <row r="6" s="13" customFormat="1" ht="20" customHeight="1" spans="1:261">
      <c r="A6" s="38" t="s">
        <v>35</v>
      </c>
      <c r="B6" s="5" t="s">
        <v>36</v>
      </c>
      <c r="C6" s="38">
        <v>2024</v>
      </c>
      <c r="D6" s="5" t="s">
        <v>37</v>
      </c>
      <c r="E6" s="39">
        <v>2432110514</v>
      </c>
      <c r="F6" s="39" t="s">
        <v>41</v>
      </c>
      <c r="G6" s="40">
        <v>88</v>
      </c>
      <c r="H6" s="40">
        <v>6.3</v>
      </c>
      <c r="I6" s="40">
        <f>SUM(G6:H6)</f>
        <v>94.3</v>
      </c>
      <c r="J6" s="40">
        <v>85.33</v>
      </c>
      <c r="K6" s="40">
        <v>0</v>
      </c>
      <c r="L6" s="40">
        <f t="shared" si="0"/>
        <v>85.33</v>
      </c>
      <c r="M6" s="40">
        <v>77.5</v>
      </c>
      <c r="N6" s="40">
        <v>0</v>
      </c>
      <c r="O6" s="40">
        <v>77.5</v>
      </c>
      <c r="P6" s="40">
        <v>60</v>
      </c>
      <c r="Q6" s="40">
        <v>0</v>
      </c>
      <c r="R6" s="40">
        <f t="shared" si="1"/>
        <v>60</v>
      </c>
      <c r="S6" s="40">
        <v>60</v>
      </c>
      <c r="T6" s="40">
        <v>10</v>
      </c>
      <c r="U6" s="40">
        <f t="shared" si="2"/>
        <v>70</v>
      </c>
      <c r="V6" s="40">
        <f t="shared" si="3"/>
        <v>83.8025</v>
      </c>
      <c r="W6" s="55">
        <v>2</v>
      </c>
      <c r="X6" s="56">
        <v>1</v>
      </c>
      <c r="Y6" s="55" t="s">
        <v>39</v>
      </c>
      <c r="Z6" s="38">
        <v>28</v>
      </c>
      <c r="AA6" s="56" t="s">
        <v>42</v>
      </c>
      <c r="AB6" s="56"/>
      <c r="AC6" s="56" t="s">
        <v>43</v>
      </c>
      <c r="AD6" s="3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  <c r="FF6" s="68"/>
      <c r="FG6" s="68"/>
      <c r="FH6" s="68"/>
      <c r="FI6" s="68"/>
      <c r="FJ6" s="68"/>
      <c r="FK6" s="68"/>
      <c r="FL6" s="68"/>
      <c r="FM6" s="68"/>
      <c r="FN6" s="68"/>
      <c r="FO6" s="68"/>
      <c r="FP6" s="68"/>
      <c r="FQ6" s="68"/>
      <c r="FR6" s="68"/>
      <c r="FS6" s="68"/>
      <c r="FT6" s="68"/>
      <c r="FU6" s="68"/>
      <c r="FV6" s="68"/>
      <c r="FW6" s="68"/>
      <c r="FX6" s="68"/>
      <c r="FY6" s="68"/>
      <c r="FZ6" s="68"/>
      <c r="GA6" s="68"/>
      <c r="GB6" s="68"/>
      <c r="GC6" s="68"/>
      <c r="GD6" s="68"/>
      <c r="GE6" s="68"/>
      <c r="GF6" s="68"/>
      <c r="GG6" s="68"/>
      <c r="GH6" s="68"/>
      <c r="GI6" s="68"/>
      <c r="GJ6" s="68"/>
      <c r="GK6" s="68"/>
      <c r="GL6" s="68"/>
      <c r="GM6" s="68"/>
      <c r="GN6" s="68"/>
      <c r="GO6" s="68"/>
      <c r="GP6" s="68"/>
      <c r="GQ6" s="68"/>
      <c r="GR6" s="68"/>
      <c r="GS6" s="68"/>
      <c r="GT6" s="68"/>
      <c r="GU6" s="68"/>
      <c r="GV6" s="68"/>
      <c r="GW6" s="68"/>
      <c r="GX6" s="68"/>
      <c r="GY6" s="68"/>
      <c r="GZ6" s="68"/>
      <c r="HA6" s="68"/>
      <c r="HB6" s="68"/>
      <c r="HC6" s="68"/>
      <c r="HD6" s="68"/>
      <c r="HE6" s="68"/>
      <c r="HF6" s="68"/>
      <c r="HG6" s="68"/>
      <c r="HH6" s="68"/>
      <c r="HI6" s="68"/>
      <c r="HJ6" s="68"/>
      <c r="HK6" s="68"/>
      <c r="HL6" s="68"/>
      <c r="HM6" s="68"/>
      <c r="HN6" s="68"/>
      <c r="HO6" s="68"/>
      <c r="HP6" s="68"/>
      <c r="HQ6" s="68"/>
      <c r="HR6" s="68"/>
      <c r="HS6" s="68"/>
      <c r="HT6" s="68"/>
      <c r="HU6" s="68"/>
      <c r="HV6" s="68"/>
      <c r="HW6" s="68"/>
      <c r="HX6" s="68"/>
      <c r="HY6" s="68"/>
      <c r="HZ6" s="68"/>
      <c r="IA6" s="68"/>
      <c r="IB6" s="68"/>
      <c r="IC6" s="68"/>
      <c r="ID6" s="68"/>
      <c r="IE6" s="68"/>
      <c r="IF6" s="68"/>
      <c r="IG6" s="68"/>
      <c r="IH6" s="68"/>
      <c r="II6" s="68"/>
      <c r="IJ6" s="68"/>
      <c r="IK6" s="68"/>
      <c r="IL6" s="68"/>
      <c r="IM6" s="68"/>
      <c r="IN6" s="68"/>
      <c r="IO6" s="68"/>
      <c r="IP6" s="68"/>
      <c r="IQ6" s="68"/>
      <c r="IR6" s="68"/>
      <c r="IS6" s="68"/>
      <c r="IT6" s="68"/>
      <c r="IU6" s="68"/>
      <c r="IV6" s="68"/>
      <c r="IW6" s="68"/>
      <c r="IX6" s="68"/>
      <c r="IY6" s="68"/>
      <c r="IZ6" s="68"/>
      <c r="JA6" s="68"/>
    </row>
    <row r="7" s="13" customFormat="1" ht="20" customHeight="1" spans="1:261">
      <c r="A7" s="38" t="s">
        <v>35</v>
      </c>
      <c r="B7" s="5" t="s">
        <v>36</v>
      </c>
      <c r="C7" s="38">
        <v>2024</v>
      </c>
      <c r="D7" s="5" t="s">
        <v>37</v>
      </c>
      <c r="E7" s="39">
        <v>2432110519</v>
      </c>
      <c r="F7" s="39" t="s">
        <v>44</v>
      </c>
      <c r="G7" s="40">
        <v>88</v>
      </c>
      <c r="H7" s="40">
        <v>4.2</v>
      </c>
      <c r="I7" s="40">
        <f>SUM(G7:H7)</f>
        <v>92.2</v>
      </c>
      <c r="J7" s="40">
        <v>84.83</v>
      </c>
      <c r="K7" s="40">
        <v>0</v>
      </c>
      <c r="L7" s="40">
        <f t="shared" si="0"/>
        <v>84.83</v>
      </c>
      <c r="M7" s="40">
        <v>75.5</v>
      </c>
      <c r="N7" s="40">
        <v>0</v>
      </c>
      <c r="O7" s="40">
        <v>75.5</v>
      </c>
      <c r="P7" s="40">
        <v>60</v>
      </c>
      <c r="Q7" s="40">
        <v>0</v>
      </c>
      <c r="R7" s="40">
        <f t="shared" si="1"/>
        <v>60</v>
      </c>
      <c r="S7" s="40">
        <v>60</v>
      </c>
      <c r="T7" s="40">
        <v>15</v>
      </c>
      <c r="U7" s="40">
        <f t="shared" si="2"/>
        <v>75</v>
      </c>
      <c r="V7" s="40">
        <f t="shared" si="3"/>
        <v>83.3675</v>
      </c>
      <c r="W7" s="55">
        <v>3</v>
      </c>
      <c r="X7" s="56">
        <v>2</v>
      </c>
      <c r="Y7" s="55" t="s">
        <v>39</v>
      </c>
      <c r="Z7" s="38">
        <v>28</v>
      </c>
      <c r="AA7" s="56" t="s">
        <v>42</v>
      </c>
      <c r="AB7" s="56"/>
      <c r="AC7" s="56" t="s">
        <v>43</v>
      </c>
      <c r="AD7" s="3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 t="s">
        <v>45</v>
      </c>
      <c r="CP7" s="68" t="s">
        <v>46</v>
      </c>
      <c r="CQ7" s="68" t="s">
        <v>47</v>
      </c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68"/>
      <c r="EB7" s="68"/>
      <c r="EC7" s="68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68"/>
      <c r="FB7" s="68"/>
      <c r="FC7" s="68"/>
      <c r="FD7" s="68"/>
      <c r="FE7" s="68"/>
      <c r="FF7" s="68"/>
      <c r="FG7" s="68"/>
      <c r="FH7" s="68"/>
      <c r="FI7" s="68"/>
      <c r="FJ7" s="68"/>
      <c r="FK7" s="68"/>
      <c r="FL7" s="68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68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  <c r="GQ7" s="68"/>
      <c r="GR7" s="68"/>
      <c r="GS7" s="68"/>
      <c r="GT7" s="68"/>
      <c r="GU7" s="68"/>
      <c r="GV7" s="68"/>
      <c r="GW7" s="68"/>
      <c r="GX7" s="68"/>
      <c r="GY7" s="68"/>
      <c r="GZ7" s="68"/>
      <c r="HA7" s="68"/>
      <c r="HB7" s="68"/>
      <c r="HC7" s="68"/>
      <c r="HD7" s="68"/>
      <c r="HE7" s="68"/>
      <c r="HF7" s="68"/>
      <c r="HG7" s="68"/>
      <c r="HH7" s="68"/>
      <c r="HI7" s="68"/>
      <c r="HJ7" s="68"/>
      <c r="HK7" s="68"/>
      <c r="HL7" s="68"/>
      <c r="HM7" s="68"/>
      <c r="HN7" s="68"/>
      <c r="HO7" s="68"/>
      <c r="HP7" s="68"/>
      <c r="HQ7" s="68"/>
      <c r="HR7" s="68"/>
      <c r="HS7" s="68"/>
      <c r="HT7" s="68"/>
      <c r="HU7" s="68"/>
      <c r="HV7" s="68"/>
      <c r="HW7" s="68"/>
      <c r="HX7" s="68"/>
      <c r="HY7" s="68"/>
      <c r="HZ7" s="68"/>
      <c r="IA7" s="68"/>
      <c r="IB7" s="68"/>
      <c r="IC7" s="68"/>
      <c r="ID7" s="68"/>
      <c r="IE7" s="68"/>
      <c r="IF7" s="68"/>
      <c r="IG7" s="68"/>
      <c r="IH7" s="68"/>
      <c r="II7" s="68"/>
      <c r="IJ7" s="68"/>
      <c r="IK7" s="68"/>
      <c r="IL7" s="68"/>
      <c r="IM7" s="68"/>
      <c r="IN7" s="68"/>
      <c r="IO7" s="68"/>
      <c r="IP7" s="68"/>
      <c r="IQ7" s="68"/>
      <c r="IR7" s="68"/>
      <c r="IS7" s="68"/>
      <c r="IT7" s="68"/>
      <c r="IU7" s="68"/>
      <c r="IV7" s="68"/>
      <c r="IW7" s="68"/>
      <c r="IX7" s="68"/>
      <c r="IY7" s="68"/>
      <c r="IZ7" s="68"/>
      <c r="JA7" s="68"/>
    </row>
    <row r="8" s="13" customFormat="1" ht="20" customHeight="1" spans="1:261">
      <c r="A8" s="38" t="s">
        <v>35</v>
      </c>
      <c r="B8" s="5" t="s">
        <v>36</v>
      </c>
      <c r="C8" s="38">
        <v>2024</v>
      </c>
      <c r="D8" s="5" t="s">
        <v>37</v>
      </c>
      <c r="E8" s="39">
        <v>2432110516</v>
      </c>
      <c r="F8" s="39" t="s">
        <v>48</v>
      </c>
      <c r="G8" s="40">
        <v>88</v>
      </c>
      <c r="H8" s="40">
        <v>12.6</v>
      </c>
      <c r="I8" s="40">
        <v>100</v>
      </c>
      <c r="J8" s="40">
        <v>79.13</v>
      </c>
      <c r="K8" s="40">
        <v>1.9</v>
      </c>
      <c r="L8" s="40">
        <f t="shared" si="0"/>
        <v>81.03</v>
      </c>
      <c r="M8" s="40">
        <v>89.5</v>
      </c>
      <c r="N8" s="40">
        <v>0</v>
      </c>
      <c r="O8" s="40">
        <v>89.5</v>
      </c>
      <c r="P8" s="40">
        <v>60</v>
      </c>
      <c r="Q8" s="40">
        <v>2</v>
      </c>
      <c r="R8" s="40">
        <f t="shared" si="1"/>
        <v>62</v>
      </c>
      <c r="S8" s="40">
        <v>60</v>
      </c>
      <c r="T8" s="40">
        <v>25</v>
      </c>
      <c r="U8" s="40">
        <f t="shared" si="2"/>
        <v>85</v>
      </c>
      <c r="V8" s="40">
        <f t="shared" si="3"/>
        <v>82.5975</v>
      </c>
      <c r="W8" s="55">
        <v>4</v>
      </c>
      <c r="X8" s="56">
        <v>11</v>
      </c>
      <c r="Y8" s="55" t="s">
        <v>39</v>
      </c>
      <c r="Z8" s="38">
        <v>28</v>
      </c>
      <c r="AA8" s="56" t="s">
        <v>42</v>
      </c>
      <c r="AB8" s="56"/>
      <c r="AC8" s="56"/>
      <c r="AD8" s="3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 t="s">
        <v>49</v>
      </c>
      <c r="CP8" s="68" t="s">
        <v>50</v>
      </c>
      <c r="CQ8" s="68" t="s">
        <v>51</v>
      </c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  <c r="FH8" s="68"/>
      <c r="FI8" s="68"/>
      <c r="FJ8" s="68"/>
      <c r="FK8" s="68"/>
      <c r="FL8" s="68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68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  <c r="GQ8" s="68"/>
      <c r="GR8" s="68"/>
      <c r="GS8" s="68"/>
      <c r="GT8" s="68"/>
      <c r="GU8" s="68"/>
      <c r="GV8" s="68"/>
      <c r="GW8" s="68"/>
      <c r="GX8" s="68"/>
      <c r="GY8" s="68"/>
      <c r="GZ8" s="68"/>
      <c r="HA8" s="68"/>
      <c r="HB8" s="68"/>
      <c r="HC8" s="68"/>
      <c r="HD8" s="68"/>
      <c r="HE8" s="68"/>
      <c r="HF8" s="68"/>
      <c r="HG8" s="68"/>
      <c r="HH8" s="68"/>
      <c r="HI8" s="68"/>
      <c r="HJ8" s="68"/>
      <c r="HK8" s="68"/>
      <c r="HL8" s="68"/>
      <c r="HM8" s="68"/>
      <c r="HN8" s="68"/>
      <c r="HO8" s="68"/>
      <c r="HP8" s="68"/>
      <c r="HQ8" s="68"/>
      <c r="HR8" s="68"/>
      <c r="HS8" s="68"/>
      <c r="HT8" s="68"/>
      <c r="HU8" s="68"/>
      <c r="HV8" s="68"/>
      <c r="HW8" s="68"/>
      <c r="HX8" s="68"/>
      <c r="HY8" s="68"/>
      <c r="HZ8" s="68"/>
      <c r="IA8" s="68"/>
      <c r="IB8" s="68"/>
      <c r="IC8" s="68"/>
      <c r="ID8" s="68"/>
      <c r="IE8" s="68"/>
      <c r="IF8" s="68"/>
      <c r="IG8" s="68"/>
      <c r="IH8" s="68"/>
      <c r="II8" s="68"/>
      <c r="IJ8" s="68"/>
      <c r="IK8" s="68"/>
      <c r="IL8" s="68"/>
      <c r="IM8" s="68"/>
      <c r="IN8" s="68"/>
      <c r="IO8" s="68"/>
      <c r="IP8" s="68"/>
      <c r="IQ8" s="68"/>
      <c r="IR8" s="68"/>
      <c r="IS8" s="68"/>
      <c r="IT8" s="68"/>
      <c r="IU8" s="68"/>
      <c r="IV8" s="68"/>
      <c r="IW8" s="68"/>
      <c r="IX8" s="68"/>
      <c r="IY8" s="68"/>
      <c r="IZ8" s="68"/>
      <c r="JA8" s="68"/>
    </row>
    <row r="9" s="13" customFormat="1" ht="20" customHeight="1" spans="1:261">
      <c r="A9" s="38" t="s">
        <v>35</v>
      </c>
      <c r="B9" s="5" t="s">
        <v>36</v>
      </c>
      <c r="C9" s="38">
        <v>2024</v>
      </c>
      <c r="D9" s="5" t="s">
        <v>37</v>
      </c>
      <c r="E9" s="39">
        <v>2432110513</v>
      </c>
      <c r="F9" s="39" t="s">
        <v>52</v>
      </c>
      <c r="G9" s="40">
        <v>88</v>
      </c>
      <c r="H9" s="40">
        <v>1.1</v>
      </c>
      <c r="I9" s="40">
        <f t="shared" ref="I9:I32" si="4">SUM(G9:H9)</f>
        <v>89.1</v>
      </c>
      <c r="J9" s="40">
        <v>81.65</v>
      </c>
      <c r="K9" s="40">
        <v>0</v>
      </c>
      <c r="L9" s="40">
        <f t="shared" si="0"/>
        <v>81.65</v>
      </c>
      <c r="M9" s="40">
        <v>91.5</v>
      </c>
      <c r="N9" s="40">
        <v>0</v>
      </c>
      <c r="O9" s="40">
        <v>91.5</v>
      </c>
      <c r="P9" s="40">
        <v>60</v>
      </c>
      <c r="Q9" s="40">
        <v>0</v>
      </c>
      <c r="R9" s="40">
        <f t="shared" si="1"/>
        <v>60</v>
      </c>
      <c r="S9" s="40">
        <v>60</v>
      </c>
      <c r="T9" s="40">
        <v>10</v>
      </c>
      <c r="U9" s="40">
        <f t="shared" si="2"/>
        <v>70</v>
      </c>
      <c r="V9" s="40">
        <f t="shared" si="3"/>
        <v>81.2225</v>
      </c>
      <c r="W9" s="55">
        <v>5</v>
      </c>
      <c r="X9" s="56">
        <v>5</v>
      </c>
      <c r="Y9" s="55" t="s">
        <v>39</v>
      </c>
      <c r="Z9" s="38">
        <v>28</v>
      </c>
      <c r="AA9" s="56" t="s">
        <v>53</v>
      </c>
      <c r="AB9" s="56"/>
      <c r="AC9" s="56"/>
      <c r="AD9" s="3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 t="s">
        <v>54</v>
      </c>
      <c r="CP9" s="68" t="s">
        <v>55</v>
      </c>
      <c r="CQ9" s="68" t="s">
        <v>56</v>
      </c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  <c r="IK9" s="68"/>
      <c r="IL9" s="68"/>
      <c r="IM9" s="68"/>
      <c r="IN9" s="68"/>
      <c r="IO9" s="68"/>
      <c r="IP9" s="68"/>
      <c r="IQ9" s="68"/>
      <c r="IR9" s="68"/>
      <c r="IS9" s="68"/>
      <c r="IT9" s="68"/>
      <c r="IU9" s="68"/>
      <c r="IV9" s="68"/>
      <c r="IW9" s="68"/>
      <c r="IX9" s="68"/>
      <c r="IY9" s="68"/>
      <c r="IZ9" s="68"/>
      <c r="JA9" s="68"/>
    </row>
    <row r="10" s="13" customFormat="1" ht="20" customHeight="1" spans="1:261">
      <c r="A10" s="38" t="s">
        <v>35</v>
      </c>
      <c r="B10" s="5" t="s">
        <v>36</v>
      </c>
      <c r="C10" s="38">
        <v>2024</v>
      </c>
      <c r="D10" s="5" t="s">
        <v>37</v>
      </c>
      <c r="E10" s="39">
        <v>2432110529</v>
      </c>
      <c r="F10" s="39" t="s">
        <v>57</v>
      </c>
      <c r="G10" s="40">
        <v>88</v>
      </c>
      <c r="H10" s="40">
        <v>4.8</v>
      </c>
      <c r="I10" s="40">
        <f t="shared" si="4"/>
        <v>92.8</v>
      </c>
      <c r="J10" s="40">
        <v>80.35</v>
      </c>
      <c r="K10" s="40">
        <v>0.5</v>
      </c>
      <c r="L10" s="40">
        <f t="shared" si="0"/>
        <v>80.85</v>
      </c>
      <c r="M10" s="40">
        <v>82.5</v>
      </c>
      <c r="N10" s="40">
        <v>0</v>
      </c>
      <c r="O10" s="40">
        <v>82.5</v>
      </c>
      <c r="P10" s="40">
        <v>60</v>
      </c>
      <c r="Q10" s="40">
        <v>2</v>
      </c>
      <c r="R10" s="40">
        <f t="shared" si="1"/>
        <v>62</v>
      </c>
      <c r="S10" s="40">
        <v>60</v>
      </c>
      <c r="T10" s="40">
        <v>8.5</v>
      </c>
      <c r="U10" s="40">
        <f t="shared" si="2"/>
        <v>68.5</v>
      </c>
      <c r="V10" s="40">
        <f t="shared" si="3"/>
        <v>80.5675</v>
      </c>
      <c r="W10" s="55">
        <v>6</v>
      </c>
      <c r="X10" s="56">
        <v>6</v>
      </c>
      <c r="Y10" s="38" t="s">
        <v>39</v>
      </c>
      <c r="Z10" s="38">
        <v>28</v>
      </c>
      <c r="AA10" s="56" t="s">
        <v>53</v>
      </c>
      <c r="AB10" s="56"/>
      <c r="AC10" s="56"/>
      <c r="AD10" s="3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 t="s">
        <v>58</v>
      </c>
      <c r="CP10" s="68"/>
      <c r="CQ10" s="68" t="s">
        <v>59</v>
      </c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68"/>
      <c r="DZ10" s="68"/>
      <c r="EA10" s="68"/>
      <c r="EB10" s="68"/>
      <c r="EC10" s="68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8"/>
      <c r="ER10" s="68"/>
      <c r="ES10" s="68"/>
      <c r="ET10" s="68"/>
      <c r="EU10" s="68"/>
      <c r="EV10" s="68"/>
      <c r="EW10" s="68"/>
      <c r="EX10" s="68"/>
      <c r="EY10" s="68"/>
      <c r="EZ10" s="68"/>
      <c r="FA10" s="68"/>
      <c r="FB10" s="68"/>
      <c r="FC10" s="68"/>
      <c r="FD10" s="68"/>
      <c r="FE10" s="68"/>
      <c r="FF10" s="68"/>
      <c r="FG10" s="68"/>
      <c r="FH10" s="68"/>
      <c r="FI10" s="68"/>
      <c r="FJ10" s="68"/>
      <c r="FK10" s="68"/>
      <c r="FL10" s="68"/>
      <c r="FM10" s="68"/>
      <c r="FN10" s="68"/>
      <c r="FO10" s="68"/>
      <c r="FP10" s="68"/>
      <c r="FQ10" s="68"/>
      <c r="FR10" s="68"/>
      <c r="FS10" s="68"/>
      <c r="FT10" s="68"/>
      <c r="FU10" s="68"/>
      <c r="FV10" s="68"/>
      <c r="FW10" s="68"/>
      <c r="FX10" s="68"/>
      <c r="FY10" s="68"/>
      <c r="FZ10" s="68"/>
      <c r="GA10" s="68"/>
      <c r="GB10" s="68"/>
      <c r="GC10" s="68"/>
      <c r="GD10" s="68"/>
      <c r="GE10" s="68"/>
      <c r="GF10" s="68"/>
      <c r="GG10" s="68"/>
      <c r="GH10" s="68"/>
      <c r="GI10" s="68"/>
      <c r="GJ10" s="68"/>
      <c r="GK10" s="68"/>
      <c r="GL10" s="68"/>
      <c r="GM10" s="68"/>
      <c r="GN10" s="68"/>
      <c r="GO10" s="68"/>
      <c r="GP10" s="68"/>
      <c r="GQ10" s="68"/>
      <c r="GR10" s="68"/>
      <c r="GS10" s="68"/>
      <c r="GT10" s="68"/>
      <c r="GU10" s="68"/>
      <c r="GV10" s="68"/>
      <c r="GW10" s="68"/>
      <c r="GX10" s="68"/>
      <c r="GY10" s="68"/>
      <c r="GZ10" s="68"/>
      <c r="HA10" s="68"/>
      <c r="HB10" s="68"/>
      <c r="HC10" s="68"/>
      <c r="HD10" s="68"/>
      <c r="HE10" s="68"/>
      <c r="HF10" s="68"/>
      <c r="HG10" s="68"/>
      <c r="HH10" s="68"/>
      <c r="HI10" s="68"/>
      <c r="HJ10" s="68"/>
      <c r="HK10" s="68"/>
      <c r="HL10" s="68"/>
      <c r="HM10" s="68"/>
      <c r="HN10" s="68"/>
      <c r="HO10" s="68"/>
      <c r="HP10" s="68"/>
      <c r="HQ10" s="68"/>
      <c r="HR10" s="68"/>
      <c r="HS10" s="68"/>
      <c r="HT10" s="68"/>
      <c r="HU10" s="68"/>
      <c r="HV10" s="68"/>
      <c r="HW10" s="68"/>
      <c r="HX10" s="68"/>
      <c r="HY10" s="68"/>
      <c r="HZ10" s="68"/>
      <c r="IA10" s="68"/>
      <c r="IB10" s="68"/>
      <c r="IC10" s="68"/>
      <c r="ID10" s="68"/>
      <c r="IE10" s="68"/>
      <c r="IF10" s="68"/>
      <c r="IG10" s="68"/>
      <c r="IH10" s="68"/>
      <c r="II10" s="68"/>
      <c r="IJ10" s="68"/>
      <c r="IK10" s="68"/>
      <c r="IL10" s="68"/>
      <c r="IM10" s="68"/>
      <c r="IN10" s="68"/>
      <c r="IO10" s="68"/>
      <c r="IP10" s="68"/>
      <c r="IQ10" s="68"/>
      <c r="IR10" s="68"/>
      <c r="IS10" s="68"/>
      <c r="IT10" s="68"/>
      <c r="IU10" s="68"/>
      <c r="IV10" s="68"/>
      <c r="IW10" s="68"/>
      <c r="IX10" s="68"/>
      <c r="IY10" s="68"/>
      <c r="IZ10" s="68"/>
      <c r="JA10" s="68"/>
    </row>
    <row r="11" s="13" customFormat="1" ht="20" customHeight="1" spans="1:261">
      <c r="A11" s="38" t="s">
        <v>35</v>
      </c>
      <c r="B11" s="5" t="s">
        <v>36</v>
      </c>
      <c r="C11" s="38">
        <v>2024</v>
      </c>
      <c r="D11" s="5" t="s">
        <v>37</v>
      </c>
      <c r="E11" s="39">
        <v>2432110534</v>
      </c>
      <c r="F11" s="39" t="s">
        <v>60</v>
      </c>
      <c r="G11" s="40">
        <v>88</v>
      </c>
      <c r="H11" s="40">
        <v>-2</v>
      </c>
      <c r="I11" s="40">
        <f t="shared" si="4"/>
        <v>86</v>
      </c>
      <c r="J11" s="40">
        <v>82.06</v>
      </c>
      <c r="K11" s="40">
        <v>0</v>
      </c>
      <c r="L11" s="40">
        <f t="shared" si="0"/>
        <v>82.06</v>
      </c>
      <c r="M11" s="40">
        <v>82.5</v>
      </c>
      <c r="N11" s="40">
        <v>0</v>
      </c>
      <c r="O11" s="40">
        <v>82.5</v>
      </c>
      <c r="P11" s="40">
        <v>60</v>
      </c>
      <c r="Q11" s="40">
        <v>0</v>
      </c>
      <c r="R11" s="40">
        <f t="shared" si="1"/>
        <v>60</v>
      </c>
      <c r="S11" s="40">
        <v>60</v>
      </c>
      <c r="T11" s="40">
        <v>0</v>
      </c>
      <c r="U11" s="40">
        <f t="shared" si="2"/>
        <v>60</v>
      </c>
      <c r="V11" s="40">
        <f t="shared" si="3"/>
        <v>80.27</v>
      </c>
      <c r="W11" s="55">
        <v>7</v>
      </c>
      <c r="X11" s="56">
        <v>4</v>
      </c>
      <c r="Y11" s="38" t="s">
        <v>39</v>
      </c>
      <c r="Z11" s="38">
        <v>28</v>
      </c>
      <c r="AA11" s="56" t="s">
        <v>53</v>
      </c>
      <c r="AB11" s="56"/>
      <c r="AC11" s="56"/>
      <c r="AD11" s="3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68"/>
      <c r="EC11" s="68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68"/>
      <c r="EW11" s="68"/>
      <c r="EX11" s="68"/>
      <c r="EY11" s="68"/>
      <c r="EZ11" s="68"/>
      <c r="FA11" s="68"/>
      <c r="FB11" s="68"/>
      <c r="FC11" s="68"/>
      <c r="FD11" s="68"/>
      <c r="FE11" s="68"/>
      <c r="FF11" s="68"/>
      <c r="FG11" s="68"/>
      <c r="FH11" s="68"/>
      <c r="FI11" s="68"/>
      <c r="FJ11" s="68"/>
      <c r="FK11" s="68"/>
      <c r="FL11" s="68"/>
      <c r="FM11" s="68"/>
      <c r="FN11" s="68"/>
      <c r="FO11" s="68"/>
      <c r="FP11" s="68"/>
      <c r="FQ11" s="68"/>
      <c r="FR11" s="68"/>
      <c r="FS11" s="68"/>
      <c r="FT11" s="68"/>
      <c r="FU11" s="68"/>
      <c r="FV11" s="68"/>
      <c r="FW11" s="68"/>
      <c r="FX11" s="68"/>
      <c r="FY11" s="68"/>
      <c r="FZ11" s="68"/>
      <c r="GA11" s="68"/>
      <c r="GB11" s="68"/>
      <c r="GC11" s="68"/>
      <c r="GD11" s="68"/>
      <c r="GE11" s="68"/>
      <c r="GF11" s="68"/>
      <c r="GG11" s="68"/>
      <c r="GH11" s="68"/>
      <c r="GI11" s="68"/>
      <c r="GJ11" s="68"/>
      <c r="GK11" s="68"/>
      <c r="GL11" s="68"/>
      <c r="GM11" s="68"/>
      <c r="GN11" s="68"/>
      <c r="GO11" s="68"/>
      <c r="GP11" s="68"/>
      <c r="GQ11" s="68"/>
      <c r="GR11" s="68"/>
      <c r="GS11" s="68"/>
      <c r="GT11" s="68"/>
      <c r="GU11" s="68"/>
      <c r="GV11" s="68"/>
      <c r="GW11" s="68"/>
      <c r="GX11" s="68"/>
      <c r="GY11" s="68"/>
      <c r="GZ11" s="68"/>
      <c r="HA11" s="68"/>
      <c r="HB11" s="68"/>
      <c r="HC11" s="68"/>
      <c r="HD11" s="68"/>
      <c r="HE11" s="68"/>
      <c r="HF11" s="68"/>
      <c r="HG11" s="68"/>
      <c r="HH11" s="68"/>
      <c r="HI11" s="68"/>
      <c r="HJ11" s="68"/>
      <c r="HK11" s="68"/>
      <c r="HL11" s="68"/>
      <c r="HM11" s="68"/>
      <c r="HN11" s="68"/>
      <c r="HO11" s="68"/>
      <c r="HP11" s="68"/>
      <c r="HQ11" s="68"/>
      <c r="HR11" s="68"/>
      <c r="HS11" s="68"/>
      <c r="HT11" s="68"/>
      <c r="HU11" s="68"/>
      <c r="HV11" s="68"/>
      <c r="HW11" s="68"/>
      <c r="HX11" s="68"/>
      <c r="HY11" s="68"/>
      <c r="HZ11" s="68"/>
      <c r="IA11" s="68"/>
      <c r="IB11" s="68"/>
      <c r="IC11" s="68"/>
      <c r="ID11" s="68"/>
      <c r="IE11" s="68"/>
      <c r="IF11" s="68"/>
      <c r="IG11" s="68"/>
      <c r="IH11" s="68"/>
      <c r="II11" s="68"/>
      <c r="IJ11" s="68"/>
      <c r="IK11" s="68"/>
      <c r="IL11" s="68"/>
      <c r="IM11" s="68"/>
      <c r="IN11" s="68"/>
      <c r="IO11" s="68"/>
      <c r="IP11" s="68"/>
      <c r="IQ11" s="68"/>
      <c r="IR11" s="68"/>
      <c r="IS11" s="68"/>
      <c r="IT11" s="68"/>
      <c r="IU11" s="68"/>
      <c r="IV11" s="68"/>
      <c r="IW11" s="68"/>
      <c r="IX11" s="68"/>
      <c r="IY11" s="68"/>
      <c r="IZ11" s="68"/>
      <c r="JA11" s="68"/>
    </row>
    <row r="12" s="13" customFormat="1" ht="20" customHeight="1" spans="1:261">
      <c r="A12" s="38" t="s">
        <v>35</v>
      </c>
      <c r="B12" s="5" t="s">
        <v>36</v>
      </c>
      <c r="C12" s="38">
        <v>2024</v>
      </c>
      <c r="D12" s="5" t="s">
        <v>37</v>
      </c>
      <c r="E12" s="39">
        <v>2432110526</v>
      </c>
      <c r="F12" s="39" t="s">
        <v>61</v>
      </c>
      <c r="G12" s="40">
        <v>88</v>
      </c>
      <c r="H12" s="40">
        <v>7.55</v>
      </c>
      <c r="I12" s="40">
        <f t="shared" si="4"/>
        <v>95.55</v>
      </c>
      <c r="J12" s="40">
        <v>79.16</v>
      </c>
      <c r="K12" s="40">
        <v>0</v>
      </c>
      <c r="L12" s="40">
        <f t="shared" si="0"/>
        <v>79.16</v>
      </c>
      <c r="M12" s="40">
        <v>81</v>
      </c>
      <c r="N12" s="40">
        <v>0</v>
      </c>
      <c r="O12" s="40">
        <v>81</v>
      </c>
      <c r="P12" s="40">
        <v>60</v>
      </c>
      <c r="Q12" s="40">
        <v>5</v>
      </c>
      <c r="R12" s="40">
        <f t="shared" si="1"/>
        <v>65</v>
      </c>
      <c r="S12" s="40">
        <v>60</v>
      </c>
      <c r="T12" s="40">
        <v>7</v>
      </c>
      <c r="U12" s="40">
        <f t="shared" si="2"/>
        <v>67</v>
      </c>
      <c r="V12" s="40">
        <f t="shared" si="3"/>
        <v>79.575</v>
      </c>
      <c r="W12" s="55">
        <v>8</v>
      </c>
      <c r="X12" s="56">
        <v>10</v>
      </c>
      <c r="Y12" s="55" t="s">
        <v>39</v>
      </c>
      <c r="Z12" s="38">
        <v>28</v>
      </c>
      <c r="AA12" s="56" t="s">
        <v>53</v>
      </c>
      <c r="AB12" s="56"/>
      <c r="AC12" s="56"/>
      <c r="AD12" s="3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8"/>
      <c r="DN12" s="68"/>
      <c r="DO12" s="68"/>
      <c r="DP12" s="68"/>
      <c r="DQ12" s="68"/>
      <c r="DR12" s="68"/>
      <c r="DS12" s="68"/>
      <c r="DT12" s="68"/>
      <c r="DU12" s="68"/>
      <c r="DV12" s="68"/>
      <c r="DW12" s="68"/>
      <c r="DX12" s="68"/>
      <c r="DY12" s="68"/>
      <c r="DZ12" s="68"/>
      <c r="EA12" s="68"/>
      <c r="EB12" s="68"/>
      <c r="EC12" s="68"/>
      <c r="ED12" s="68"/>
      <c r="EE12" s="68"/>
      <c r="EF12" s="68"/>
      <c r="EG12" s="68"/>
      <c r="EH12" s="68"/>
      <c r="EI12" s="68"/>
      <c r="EJ12" s="68"/>
      <c r="EK12" s="68"/>
      <c r="EL12" s="68"/>
      <c r="EM12" s="68"/>
      <c r="EN12" s="68"/>
      <c r="EO12" s="68"/>
      <c r="EP12" s="68"/>
      <c r="EQ12" s="68"/>
      <c r="ER12" s="68"/>
      <c r="ES12" s="68"/>
      <c r="ET12" s="68"/>
      <c r="EU12" s="68"/>
      <c r="EV12" s="68"/>
      <c r="EW12" s="68"/>
      <c r="EX12" s="68"/>
      <c r="EY12" s="68"/>
      <c r="EZ12" s="68"/>
      <c r="FA12" s="68"/>
      <c r="FB12" s="68"/>
      <c r="FC12" s="68"/>
      <c r="FD12" s="68"/>
      <c r="FE12" s="68"/>
      <c r="FF12" s="68"/>
      <c r="FG12" s="68"/>
      <c r="FH12" s="68"/>
      <c r="FI12" s="68"/>
      <c r="FJ12" s="68"/>
      <c r="FK12" s="68"/>
      <c r="FL12" s="68"/>
      <c r="FM12" s="68"/>
      <c r="FN12" s="68"/>
      <c r="FO12" s="68"/>
      <c r="FP12" s="68"/>
      <c r="FQ12" s="68"/>
      <c r="FR12" s="68"/>
      <c r="FS12" s="68"/>
      <c r="FT12" s="68"/>
      <c r="FU12" s="68"/>
      <c r="FV12" s="68"/>
      <c r="FW12" s="68"/>
      <c r="FX12" s="68"/>
      <c r="FY12" s="68"/>
      <c r="FZ12" s="68"/>
      <c r="GA12" s="68"/>
      <c r="GB12" s="68"/>
      <c r="GC12" s="68"/>
      <c r="GD12" s="68"/>
      <c r="GE12" s="68"/>
      <c r="GF12" s="68"/>
      <c r="GG12" s="68"/>
      <c r="GH12" s="68"/>
      <c r="GI12" s="68"/>
      <c r="GJ12" s="68"/>
      <c r="GK12" s="68"/>
      <c r="GL12" s="68"/>
      <c r="GM12" s="68"/>
      <c r="GN12" s="68"/>
      <c r="GO12" s="68"/>
      <c r="GP12" s="68"/>
      <c r="GQ12" s="68"/>
      <c r="GR12" s="68"/>
      <c r="GS12" s="68"/>
      <c r="GT12" s="68"/>
      <c r="GU12" s="68"/>
      <c r="GV12" s="68"/>
      <c r="GW12" s="68"/>
      <c r="GX12" s="68"/>
      <c r="GY12" s="68"/>
      <c r="GZ12" s="68"/>
      <c r="HA12" s="68"/>
      <c r="HB12" s="68"/>
      <c r="HC12" s="68"/>
      <c r="HD12" s="68"/>
      <c r="HE12" s="68"/>
      <c r="HF12" s="68"/>
      <c r="HG12" s="68"/>
      <c r="HH12" s="68"/>
      <c r="HI12" s="68"/>
      <c r="HJ12" s="68"/>
      <c r="HK12" s="68"/>
      <c r="HL12" s="68"/>
      <c r="HM12" s="68"/>
      <c r="HN12" s="68"/>
      <c r="HO12" s="68"/>
      <c r="HP12" s="68"/>
      <c r="HQ12" s="68"/>
      <c r="HR12" s="68"/>
      <c r="HS12" s="68"/>
      <c r="HT12" s="68"/>
      <c r="HU12" s="68"/>
      <c r="HV12" s="68"/>
      <c r="HW12" s="68"/>
      <c r="HX12" s="68"/>
      <c r="HY12" s="68"/>
      <c r="HZ12" s="68"/>
      <c r="IA12" s="68"/>
      <c r="IB12" s="68"/>
      <c r="IC12" s="68"/>
      <c r="ID12" s="68"/>
      <c r="IE12" s="68"/>
      <c r="IF12" s="68"/>
      <c r="IG12" s="68"/>
      <c r="IH12" s="68"/>
      <c r="II12" s="68"/>
      <c r="IJ12" s="68"/>
      <c r="IK12" s="68"/>
      <c r="IL12" s="68"/>
      <c r="IM12" s="68"/>
      <c r="IN12" s="68"/>
      <c r="IO12" s="68"/>
      <c r="IP12" s="68"/>
      <c r="IQ12" s="68"/>
      <c r="IR12" s="68"/>
      <c r="IS12" s="68"/>
      <c r="IT12" s="68"/>
      <c r="IU12" s="68"/>
      <c r="IV12" s="68"/>
      <c r="IW12" s="68"/>
      <c r="IX12" s="68"/>
      <c r="IY12" s="68"/>
      <c r="IZ12" s="68"/>
      <c r="JA12" s="68"/>
    </row>
    <row r="13" s="13" customFormat="1" ht="20" customHeight="1" spans="1:261">
      <c r="A13" s="38" t="s">
        <v>35</v>
      </c>
      <c r="B13" s="5" t="s">
        <v>36</v>
      </c>
      <c r="C13" s="38">
        <v>2024</v>
      </c>
      <c r="D13" s="5" t="s">
        <v>37</v>
      </c>
      <c r="E13" s="39">
        <v>2432110517</v>
      </c>
      <c r="F13" s="39" t="s">
        <v>62</v>
      </c>
      <c r="G13" s="40">
        <v>88</v>
      </c>
      <c r="H13" s="40">
        <v>3.5</v>
      </c>
      <c r="I13" s="40">
        <f t="shared" si="4"/>
        <v>91.5</v>
      </c>
      <c r="J13" s="40">
        <v>80.06</v>
      </c>
      <c r="K13" s="40">
        <v>0</v>
      </c>
      <c r="L13" s="40">
        <f t="shared" si="0"/>
        <v>80.06</v>
      </c>
      <c r="M13" s="40">
        <v>71.5</v>
      </c>
      <c r="N13" s="40">
        <v>0</v>
      </c>
      <c r="O13" s="40">
        <v>71.5</v>
      </c>
      <c r="P13" s="40">
        <v>60</v>
      </c>
      <c r="Q13" s="40">
        <v>0</v>
      </c>
      <c r="R13" s="40">
        <f t="shared" si="1"/>
        <v>60</v>
      </c>
      <c r="S13" s="40">
        <v>60</v>
      </c>
      <c r="T13" s="40">
        <v>15</v>
      </c>
      <c r="U13" s="40">
        <f t="shared" si="2"/>
        <v>75</v>
      </c>
      <c r="V13" s="40">
        <f t="shared" si="3"/>
        <v>79.52</v>
      </c>
      <c r="W13" s="55">
        <v>9</v>
      </c>
      <c r="X13" s="56">
        <v>7</v>
      </c>
      <c r="Y13" s="55" t="s">
        <v>39</v>
      </c>
      <c r="Z13" s="38">
        <v>28</v>
      </c>
      <c r="AA13" s="56" t="s">
        <v>53</v>
      </c>
      <c r="AB13" s="56"/>
      <c r="AC13" s="56"/>
      <c r="AD13" s="3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 t="s">
        <v>63</v>
      </c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68"/>
      <c r="DV13" s="68"/>
      <c r="DW13" s="68"/>
      <c r="DX13" s="68"/>
      <c r="DY13" s="68"/>
      <c r="DZ13" s="68"/>
      <c r="EA13" s="68"/>
      <c r="EB13" s="68"/>
      <c r="EC13" s="68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8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8"/>
      <c r="FV13" s="68"/>
      <c r="FW13" s="68"/>
      <c r="FX13" s="68"/>
      <c r="FY13" s="68"/>
      <c r="FZ13" s="68"/>
      <c r="GA13" s="68"/>
      <c r="GB13" s="68"/>
      <c r="GC13" s="68"/>
      <c r="GD13" s="68"/>
      <c r="GE13" s="68"/>
      <c r="GF13" s="68"/>
      <c r="GG13" s="68"/>
      <c r="GH13" s="68"/>
      <c r="GI13" s="68"/>
      <c r="GJ13" s="68"/>
      <c r="GK13" s="68"/>
      <c r="GL13" s="68"/>
      <c r="GM13" s="68"/>
      <c r="GN13" s="68"/>
      <c r="GO13" s="68"/>
      <c r="GP13" s="68"/>
      <c r="GQ13" s="68"/>
      <c r="GR13" s="68"/>
      <c r="GS13" s="68"/>
      <c r="GT13" s="68"/>
      <c r="GU13" s="68"/>
      <c r="GV13" s="68"/>
      <c r="GW13" s="68"/>
      <c r="GX13" s="68"/>
      <c r="GY13" s="68"/>
      <c r="GZ13" s="68"/>
      <c r="HA13" s="68"/>
      <c r="HB13" s="68"/>
      <c r="HC13" s="68"/>
      <c r="HD13" s="68"/>
      <c r="HE13" s="68"/>
      <c r="HF13" s="68"/>
      <c r="HG13" s="68"/>
      <c r="HH13" s="68"/>
      <c r="HI13" s="68"/>
      <c r="HJ13" s="68"/>
      <c r="HK13" s="68"/>
      <c r="HL13" s="68"/>
      <c r="HM13" s="68"/>
      <c r="HN13" s="68"/>
      <c r="HO13" s="68"/>
      <c r="HP13" s="68"/>
      <c r="HQ13" s="68"/>
      <c r="HR13" s="68"/>
      <c r="HS13" s="68"/>
      <c r="HT13" s="68"/>
      <c r="HU13" s="68"/>
      <c r="HV13" s="68"/>
      <c r="HW13" s="68"/>
      <c r="HX13" s="68"/>
      <c r="HY13" s="68"/>
      <c r="HZ13" s="68"/>
      <c r="IA13" s="68"/>
      <c r="IB13" s="68"/>
      <c r="IC13" s="68"/>
      <c r="ID13" s="68"/>
      <c r="IE13" s="68"/>
      <c r="IF13" s="68"/>
      <c r="IG13" s="68"/>
      <c r="IH13" s="68"/>
      <c r="II13" s="68"/>
      <c r="IJ13" s="68"/>
      <c r="IK13" s="68"/>
      <c r="IL13" s="68"/>
      <c r="IM13" s="68"/>
      <c r="IN13" s="68"/>
      <c r="IO13" s="68"/>
      <c r="IP13" s="68"/>
      <c r="IQ13" s="68"/>
      <c r="IR13" s="68"/>
      <c r="IS13" s="68"/>
      <c r="IT13" s="68"/>
      <c r="IU13" s="68"/>
      <c r="IV13" s="68"/>
      <c r="IW13" s="68"/>
      <c r="IX13" s="68"/>
      <c r="IY13" s="68"/>
      <c r="IZ13" s="68"/>
      <c r="JA13" s="68"/>
    </row>
    <row r="14" s="13" customFormat="1" ht="20" customHeight="1" spans="1:261">
      <c r="A14" s="38" t="s">
        <v>35</v>
      </c>
      <c r="B14" s="5" t="s">
        <v>36</v>
      </c>
      <c r="C14" s="38">
        <v>2024</v>
      </c>
      <c r="D14" s="5" t="s">
        <v>37</v>
      </c>
      <c r="E14" s="39">
        <v>2432110535</v>
      </c>
      <c r="F14" s="39" t="s">
        <v>64</v>
      </c>
      <c r="G14" s="40">
        <v>88</v>
      </c>
      <c r="H14" s="40">
        <v>1</v>
      </c>
      <c r="I14" s="40">
        <f t="shared" si="4"/>
        <v>89</v>
      </c>
      <c r="J14" s="40">
        <v>79.83</v>
      </c>
      <c r="K14" s="40">
        <v>0</v>
      </c>
      <c r="L14" s="40">
        <f t="shared" si="0"/>
        <v>79.83</v>
      </c>
      <c r="M14" s="40">
        <v>85.5</v>
      </c>
      <c r="N14" s="40">
        <v>0</v>
      </c>
      <c r="O14" s="40">
        <v>85.5</v>
      </c>
      <c r="P14" s="40">
        <v>60</v>
      </c>
      <c r="Q14" s="40">
        <v>0</v>
      </c>
      <c r="R14" s="40">
        <f t="shared" si="1"/>
        <v>60</v>
      </c>
      <c r="S14" s="40">
        <v>60</v>
      </c>
      <c r="T14" s="40">
        <v>0</v>
      </c>
      <c r="U14" s="40">
        <f t="shared" si="2"/>
        <v>60</v>
      </c>
      <c r="V14" s="40">
        <f t="shared" si="3"/>
        <v>79.0475</v>
      </c>
      <c r="W14" s="55">
        <v>10</v>
      </c>
      <c r="X14" s="56">
        <v>8</v>
      </c>
      <c r="Y14" s="38" t="s">
        <v>39</v>
      </c>
      <c r="Z14" s="38">
        <v>28</v>
      </c>
      <c r="AA14" s="56" t="s">
        <v>53</v>
      </c>
      <c r="AB14" s="56"/>
      <c r="AC14" s="56"/>
      <c r="AD14" s="3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 t="s">
        <v>65</v>
      </c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68"/>
      <c r="DG14" s="68"/>
      <c r="DH14" s="68"/>
      <c r="DI14" s="68"/>
      <c r="DJ14" s="68"/>
      <c r="DK14" s="68"/>
      <c r="DL14" s="68"/>
      <c r="DM14" s="68"/>
      <c r="DN14" s="68"/>
      <c r="DO14" s="68"/>
      <c r="DP14" s="68"/>
      <c r="DQ14" s="68"/>
      <c r="DR14" s="68"/>
      <c r="DS14" s="68"/>
      <c r="DT14" s="68"/>
      <c r="DU14" s="68"/>
      <c r="DV14" s="68"/>
      <c r="DW14" s="68"/>
      <c r="DX14" s="68"/>
      <c r="DY14" s="68"/>
      <c r="DZ14" s="68"/>
      <c r="EA14" s="68"/>
      <c r="EB14" s="68"/>
      <c r="EC14" s="68"/>
      <c r="ED14" s="68"/>
      <c r="EE14" s="68"/>
      <c r="EF14" s="68"/>
      <c r="EG14" s="68"/>
      <c r="EH14" s="68"/>
      <c r="EI14" s="68"/>
      <c r="EJ14" s="68"/>
      <c r="EK14" s="68"/>
      <c r="EL14" s="68"/>
      <c r="EM14" s="68"/>
      <c r="EN14" s="68"/>
      <c r="EO14" s="68"/>
      <c r="EP14" s="68"/>
      <c r="EQ14" s="68"/>
      <c r="ER14" s="68"/>
      <c r="ES14" s="68"/>
      <c r="ET14" s="68"/>
      <c r="EU14" s="68"/>
      <c r="EV14" s="68"/>
      <c r="EW14" s="68"/>
      <c r="EX14" s="68"/>
      <c r="EY14" s="68"/>
      <c r="EZ14" s="68"/>
      <c r="FA14" s="68"/>
      <c r="FB14" s="68"/>
      <c r="FC14" s="68"/>
      <c r="FD14" s="68"/>
      <c r="FE14" s="68"/>
      <c r="FF14" s="68"/>
      <c r="FG14" s="68"/>
      <c r="FH14" s="68"/>
      <c r="FI14" s="68"/>
      <c r="FJ14" s="68"/>
      <c r="FK14" s="68"/>
      <c r="FL14" s="68"/>
      <c r="FM14" s="68"/>
      <c r="FN14" s="68"/>
      <c r="FO14" s="68"/>
      <c r="FP14" s="68"/>
      <c r="FQ14" s="68"/>
      <c r="FR14" s="68"/>
      <c r="FS14" s="68"/>
      <c r="FT14" s="68"/>
      <c r="FU14" s="68"/>
      <c r="FV14" s="68"/>
      <c r="FW14" s="68"/>
      <c r="FX14" s="68"/>
      <c r="FY14" s="68"/>
      <c r="FZ14" s="68"/>
      <c r="GA14" s="68"/>
      <c r="GB14" s="68"/>
      <c r="GC14" s="68"/>
      <c r="GD14" s="68"/>
      <c r="GE14" s="68"/>
      <c r="GF14" s="68"/>
      <c r="GG14" s="68"/>
      <c r="GH14" s="68"/>
      <c r="GI14" s="68"/>
      <c r="GJ14" s="68"/>
      <c r="GK14" s="68"/>
      <c r="GL14" s="68"/>
      <c r="GM14" s="68"/>
      <c r="GN14" s="68"/>
      <c r="GO14" s="68"/>
      <c r="GP14" s="68"/>
      <c r="GQ14" s="68"/>
      <c r="GR14" s="68"/>
      <c r="GS14" s="68"/>
      <c r="GT14" s="68"/>
      <c r="GU14" s="68"/>
      <c r="GV14" s="68"/>
      <c r="GW14" s="68"/>
      <c r="GX14" s="68"/>
      <c r="GY14" s="68"/>
      <c r="GZ14" s="68"/>
      <c r="HA14" s="68"/>
      <c r="HB14" s="68"/>
      <c r="HC14" s="68"/>
      <c r="HD14" s="68"/>
      <c r="HE14" s="68"/>
      <c r="HF14" s="68"/>
      <c r="HG14" s="68"/>
      <c r="HH14" s="68"/>
      <c r="HI14" s="68"/>
      <c r="HJ14" s="68"/>
      <c r="HK14" s="68"/>
      <c r="HL14" s="68"/>
      <c r="HM14" s="68"/>
      <c r="HN14" s="68"/>
      <c r="HO14" s="68"/>
      <c r="HP14" s="68"/>
      <c r="HQ14" s="68"/>
      <c r="HR14" s="68"/>
      <c r="HS14" s="68"/>
      <c r="HT14" s="68"/>
      <c r="HU14" s="68"/>
      <c r="HV14" s="68"/>
      <c r="HW14" s="68"/>
      <c r="HX14" s="68"/>
      <c r="HY14" s="68"/>
      <c r="HZ14" s="68"/>
      <c r="IA14" s="68"/>
      <c r="IB14" s="68"/>
      <c r="IC14" s="68"/>
      <c r="ID14" s="68"/>
      <c r="IE14" s="68"/>
      <c r="IF14" s="68"/>
      <c r="IG14" s="68"/>
      <c r="IH14" s="68"/>
      <c r="II14" s="68"/>
      <c r="IJ14" s="68"/>
      <c r="IK14" s="68"/>
      <c r="IL14" s="68"/>
      <c r="IM14" s="68"/>
      <c r="IN14" s="68"/>
      <c r="IO14" s="68"/>
      <c r="IP14" s="68"/>
      <c r="IQ14" s="68"/>
      <c r="IR14" s="68"/>
      <c r="IS14" s="68"/>
      <c r="IT14" s="68"/>
      <c r="IU14" s="68"/>
      <c r="IV14" s="68"/>
      <c r="IW14" s="68"/>
      <c r="IX14" s="68"/>
      <c r="IY14" s="68"/>
      <c r="IZ14" s="68"/>
      <c r="JA14" s="68"/>
    </row>
    <row r="15" s="13" customFormat="1" ht="20" customHeight="1" spans="1:261">
      <c r="A15" s="38" t="s">
        <v>35</v>
      </c>
      <c r="B15" s="5" t="s">
        <v>36</v>
      </c>
      <c r="C15" s="38">
        <v>2024</v>
      </c>
      <c r="D15" s="5" t="s">
        <v>37</v>
      </c>
      <c r="E15" s="39">
        <v>2432110525</v>
      </c>
      <c r="F15" s="39" t="s">
        <v>66</v>
      </c>
      <c r="G15" s="40">
        <v>88</v>
      </c>
      <c r="H15" s="40">
        <v>3.35</v>
      </c>
      <c r="I15" s="40">
        <f t="shared" si="4"/>
        <v>91.35</v>
      </c>
      <c r="J15" s="40">
        <v>79.23</v>
      </c>
      <c r="K15" s="40">
        <v>0</v>
      </c>
      <c r="L15" s="40">
        <f t="shared" si="0"/>
        <v>79.23</v>
      </c>
      <c r="M15" s="40">
        <v>80</v>
      </c>
      <c r="N15" s="40">
        <v>0</v>
      </c>
      <c r="O15" s="40">
        <v>80</v>
      </c>
      <c r="P15" s="40">
        <v>60</v>
      </c>
      <c r="Q15" s="40">
        <v>3</v>
      </c>
      <c r="R15" s="40">
        <f t="shared" si="1"/>
        <v>63</v>
      </c>
      <c r="S15" s="40">
        <v>60</v>
      </c>
      <c r="T15" s="40">
        <v>5</v>
      </c>
      <c r="U15" s="40">
        <f t="shared" si="2"/>
        <v>65</v>
      </c>
      <c r="V15" s="40">
        <f t="shared" si="3"/>
        <v>78.9575</v>
      </c>
      <c r="W15" s="55">
        <v>11</v>
      </c>
      <c r="X15" s="56">
        <v>9</v>
      </c>
      <c r="Y15" s="55" t="s">
        <v>67</v>
      </c>
      <c r="Z15" s="38">
        <v>28</v>
      </c>
      <c r="AA15" s="56" t="s">
        <v>58</v>
      </c>
      <c r="AB15" s="56"/>
      <c r="AC15" s="56"/>
      <c r="AD15" s="3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68"/>
      <c r="DV15" s="68"/>
      <c r="DW15" s="68"/>
      <c r="DX15" s="68"/>
      <c r="DY15" s="68"/>
      <c r="DZ15" s="68"/>
      <c r="EA15" s="68"/>
      <c r="EB15" s="68"/>
      <c r="EC15" s="68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68"/>
      <c r="FG15" s="68"/>
      <c r="FH15" s="68"/>
      <c r="FI15" s="68"/>
      <c r="FJ15" s="68"/>
      <c r="FK15" s="68"/>
      <c r="FL15" s="68"/>
      <c r="FM15" s="68"/>
      <c r="FN15" s="68"/>
      <c r="FO15" s="68"/>
      <c r="FP15" s="68"/>
      <c r="FQ15" s="68"/>
      <c r="FR15" s="68"/>
      <c r="FS15" s="68"/>
      <c r="FT15" s="68"/>
      <c r="FU15" s="68"/>
      <c r="FV15" s="68"/>
      <c r="FW15" s="68"/>
      <c r="FX15" s="68"/>
      <c r="FY15" s="68"/>
      <c r="FZ15" s="68"/>
      <c r="GA15" s="68"/>
      <c r="GB15" s="68"/>
      <c r="GC15" s="68"/>
      <c r="GD15" s="68"/>
      <c r="GE15" s="68"/>
      <c r="GF15" s="68"/>
      <c r="GG15" s="68"/>
      <c r="GH15" s="68"/>
      <c r="GI15" s="68"/>
      <c r="GJ15" s="68"/>
      <c r="GK15" s="68"/>
      <c r="GL15" s="68"/>
      <c r="GM15" s="68"/>
      <c r="GN15" s="68"/>
      <c r="GO15" s="68"/>
      <c r="GP15" s="68"/>
      <c r="GQ15" s="68"/>
      <c r="GR15" s="68"/>
      <c r="GS15" s="68"/>
      <c r="GT15" s="68"/>
      <c r="GU15" s="68"/>
      <c r="GV15" s="68"/>
      <c r="GW15" s="68"/>
      <c r="GX15" s="68"/>
      <c r="GY15" s="68"/>
      <c r="GZ15" s="68"/>
      <c r="HA15" s="68"/>
      <c r="HB15" s="68"/>
      <c r="HC15" s="68"/>
      <c r="HD15" s="68"/>
      <c r="HE15" s="68"/>
      <c r="HF15" s="68"/>
      <c r="HG15" s="68"/>
      <c r="HH15" s="68"/>
      <c r="HI15" s="68"/>
      <c r="HJ15" s="68"/>
      <c r="HK15" s="68"/>
      <c r="HL15" s="68"/>
      <c r="HM15" s="68"/>
      <c r="HN15" s="68"/>
      <c r="HO15" s="68"/>
      <c r="HP15" s="68"/>
      <c r="HQ15" s="68"/>
      <c r="HR15" s="68"/>
      <c r="HS15" s="68"/>
      <c r="HT15" s="68"/>
      <c r="HU15" s="68"/>
      <c r="HV15" s="68"/>
      <c r="HW15" s="68"/>
      <c r="HX15" s="68"/>
      <c r="HY15" s="68"/>
      <c r="HZ15" s="68"/>
      <c r="IA15" s="68"/>
      <c r="IB15" s="68"/>
      <c r="IC15" s="68"/>
      <c r="ID15" s="68"/>
      <c r="IE15" s="68"/>
      <c r="IF15" s="68"/>
      <c r="IG15" s="68"/>
      <c r="IH15" s="68"/>
      <c r="II15" s="68"/>
      <c r="IJ15" s="68"/>
      <c r="IK15" s="68"/>
      <c r="IL15" s="68"/>
      <c r="IM15" s="68"/>
      <c r="IN15" s="68"/>
      <c r="IO15" s="68"/>
      <c r="IP15" s="68"/>
      <c r="IQ15" s="68"/>
      <c r="IR15" s="68"/>
      <c r="IS15" s="68"/>
      <c r="IT15" s="68"/>
      <c r="IU15" s="68"/>
      <c r="IV15" s="68"/>
      <c r="IW15" s="68"/>
      <c r="IX15" s="68"/>
      <c r="IY15" s="68"/>
      <c r="IZ15" s="68"/>
      <c r="JA15" s="68"/>
    </row>
    <row r="16" s="13" customFormat="1" ht="20" customHeight="1" spans="1:261">
      <c r="A16" s="38" t="s">
        <v>35</v>
      </c>
      <c r="B16" s="5" t="s">
        <v>36</v>
      </c>
      <c r="C16" s="38">
        <v>2024</v>
      </c>
      <c r="D16" s="5" t="s">
        <v>37</v>
      </c>
      <c r="E16" s="39">
        <v>2432110527</v>
      </c>
      <c r="F16" s="39" t="s">
        <v>68</v>
      </c>
      <c r="G16" s="40">
        <v>88</v>
      </c>
      <c r="H16" s="40">
        <v>1</v>
      </c>
      <c r="I16" s="40">
        <f t="shared" si="4"/>
        <v>89</v>
      </c>
      <c r="J16" s="40">
        <v>78.92</v>
      </c>
      <c r="K16" s="40">
        <v>0</v>
      </c>
      <c r="L16" s="40">
        <f t="shared" si="0"/>
        <v>78.92</v>
      </c>
      <c r="M16" s="40">
        <v>79</v>
      </c>
      <c r="N16" s="40">
        <v>0</v>
      </c>
      <c r="O16" s="40">
        <v>79</v>
      </c>
      <c r="P16" s="40">
        <v>60</v>
      </c>
      <c r="Q16" s="40">
        <v>0</v>
      </c>
      <c r="R16" s="40">
        <f t="shared" si="1"/>
        <v>60</v>
      </c>
      <c r="S16" s="40">
        <v>60</v>
      </c>
      <c r="T16" s="40">
        <v>5</v>
      </c>
      <c r="U16" s="40">
        <f t="shared" si="2"/>
        <v>65</v>
      </c>
      <c r="V16" s="40">
        <f t="shared" si="3"/>
        <v>78.29</v>
      </c>
      <c r="W16" s="55">
        <v>12</v>
      </c>
      <c r="X16" s="56">
        <v>13</v>
      </c>
      <c r="Y16" s="55" t="s">
        <v>67</v>
      </c>
      <c r="Z16" s="38">
        <v>28</v>
      </c>
      <c r="AA16" s="56" t="s">
        <v>58</v>
      </c>
      <c r="AB16" s="56"/>
      <c r="AC16" s="56"/>
      <c r="AD16" s="3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8"/>
      <c r="FG16" s="68"/>
      <c r="FH16" s="68"/>
      <c r="FI16" s="68"/>
      <c r="FJ16" s="68"/>
      <c r="FK16" s="68"/>
      <c r="FL16" s="68"/>
      <c r="FM16" s="68"/>
      <c r="FN16" s="68"/>
      <c r="FO16" s="68"/>
      <c r="FP16" s="68"/>
      <c r="FQ16" s="68"/>
      <c r="FR16" s="68"/>
      <c r="FS16" s="68"/>
      <c r="FT16" s="68"/>
      <c r="FU16" s="68"/>
      <c r="FV16" s="68"/>
      <c r="FW16" s="68"/>
      <c r="FX16" s="68"/>
      <c r="FY16" s="68"/>
      <c r="FZ16" s="68"/>
      <c r="GA16" s="68"/>
      <c r="GB16" s="68"/>
      <c r="GC16" s="68"/>
      <c r="GD16" s="68"/>
      <c r="GE16" s="68"/>
      <c r="GF16" s="68"/>
      <c r="GG16" s="68"/>
      <c r="GH16" s="68"/>
      <c r="GI16" s="68"/>
      <c r="GJ16" s="68"/>
      <c r="GK16" s="68"/>
      <c r="GL16" s="68"/>
      <c r="GM16" s="68"/>
      <c r="GN16" s="68"/>
      <c r="GO16" s="68"/>
      <c r="GP16" s="68"/>
      <c r="GQ16" s="68"/>
      <c r="GR16" s="68"/>
      <c r="GS16" s="68"/>
      <c r="GT16" s="68"/>
      <c r="GU16" s="68"/>
      <c r="GV16" s="68"/>
      <c r="GW16" s="68"/>
      <c r="GX16" s="68"/>
      <c r="GY16" s="68"/>
      <c r="GZ16" s="68"/>
      <c r="HA16" s="68"/>
      <c r="HB16" s="68"/>
      <c r="HC16" s="68"/>
      <c r="HD16" s="68"/>
      <c r="HE16" s="68"/>
      <c r="HF16" s="68"/>
      <c r="HG16" s="68"/>
      <c r="HH16" s="68"/>
      <c r="HI16" s="68"/>
      <c r="HJ16" s="68"/>
      <c r="HK16" s="68"/>
      <c r="HL16" s="68"/>
      <c r="HM16" s="68"/>
      <c r="HN16" s="68"/>
      <c r="HO16" s="68"/>
      <c r="HP16" s="68"/>
      <c r="HQ16" s="68"/>
      <c r="HR16" s="68"/>
      <c r="HS16" s="68"/>
      <c r="HT16" s="68"/>
      <c r="HU16" s="68"/>
      <c r="HV16" s="68"/>
      <c r="HW16" s="68"/>
      <c r="HX16" s="68"/>
      <c r="HY16" s="68"/>
      <c r="HZ16" s="68"/>
      <c r="IA16" s="68"/>
      <c r="IB16" s="68"/>
      <c r="IC16" s="68"/>
      <c r="ID16" s="68"/>
      <c r="IE16" s="68"/>
      <c r="IF16" s="68"/>
      <c r="IG16" s="68"/>
      <c r="IH16" s="68"/>
      <c r="II16" s="68"/>
      <c r="IJ16" s="68"/>
      <c r="IK16" s="68"/>
      <c r="IL16" s="68"/>
      <c r="IM16" s="68"/>
      <c r="IN16" s="68"/>
      <c r="IO16" s="68"/>
      <c r="IP16" s="68"/>
      <c r="IQ16" s="68"/>
      <c r="IR16" s="68"/>
      <c r="IS16" s="68"/>
      <c r="IT16" s="68"/>
      <c r="IU16" s="68"/>
      <c r="IV16" s="68"/>
      <c r="IW16" s="68"/>
      <c r="IX16" s="68"/>
      <c r="IY16" s="68"/>
      <c r="IZ16" s="68"/>
      <c r="JA16" s="68"/>
    </row>
    <row r="17" s="13" customFormat="1" ht="20" customHeight="1" spans="1:261">
      <c r="A17" s="38" t="s">
        <v>35</v>
      </c>
      <c r="B17" s="5" t="s">
        <v>36</v>
      </c>
      <c r="C17" s="38">
        <v>2024</v>
      </c>
      <c r="D17" s="5" t="s">
        <v>37</v>
      </c>
      <c r="E17" s="39">
        <v>2432110520</v>
      </c>
      <c r="F17" s="39" t="s">
        <v>69</v>
      </c>
      <c r="G17" s="40">
        <v>88</v>
      </c>
      <c r="H17" s="40">
        <v>5</v>
      </c>
      <c r="I17" s="40">
        <f t="shared" si="4"/>
        <v>93</v>
      </c>
      <c r="J17" s="40">
        <v>77.58</v>
      </c>
      <c r="K17" s="40">
        <v>0</v>
      </c>
      <c r="L17" s="40">
        <f t="shared" si="0"/>
        <v>77.58</v>
      </c>
      <c r="M17" s="40">
        <v>77</v>
      </c>
      <c r="N17" s="40">
        <v>0</v>
      </c>
      <c r="O17" s="40">
        <v>77</v>
      </c>
      <c r="P17" s="40">
        <v>60</v>
      </c>
      <c r="Q17" s="40">
        <v>0</v>
      </c>
      <c r="R17" s="40">
        <f t="shared" si="1"/>
        <v>60</v>
      </c>
      <c r="S17" s="40">
        <v>60</v>
      </c>
      <c r="T17" s="40">
        <v>15</v>
      </c>
      <c r="U17" s="40">
        <f t="shared" si="2"/>
        <v>75</v>
      </c>
      <c r="V17" s="40">
        <f t="shared" si="3"/>
        <v>78.085</v>
      </c>
      <c r="W17" s="55">
        <v>13</v>
      </c>
      <c r="X17" s="56">
        <v>16</v>
      </c>
      <c r="Y17" s="55" t="s">
        <v>39</v>
      </c>
      <c r="Z17" s="38">
        <v>28</v>
      </c>
      <c r="AA17" s="56" t="s">
        <v>53</v>
      </c>
      <c r="AB17" s="56"/>
      <c r="AC17" s="56"/>
      <c r="AD17" s="3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68"/>
      <c r="DP17" s="68"/>
      <c r="DQ17" s="68"/>
      <c r="DR17" s="68"/>
      <c r="DS17" s="68"/>
      <c r="DT17" s="68"/>
      <c r="DU17" s="68"/>
      <c r="DV17" s="68"/>
      <c r="DW17" s="68"/>
      <c r="DX17" s="68"/>
      <c r="DY17" s="68"/>
      <c r="DZ17" s="68"/>
      <c r="EA17" s="68"/>
      <c r="EB17" s="68"/>
      <c r="EC17" s="68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  <c r="FR17" s="68"/>
      <c r="FS17" s="68"/>
      <c r="FT17" s="68"/>
      <c r="FU17" s="68"/>
      <c r="FV17" s="68"/>
      <c r="FW17" s="68"/>
      <c r="FX17" s="68"/>
      <c r="FY17" s="68"/>
      <c r="FZ17" s="68"/>
      <c r="GA17" s="68"/>
      <c r="GB17" s="68"/>
      <c r="GC17" s="68"/>
      <c r="GD17" s="68"/>
      <c r="GE17" s="68"/>
      <c r="GF17" s="68"/>
      <c r="GG17" s="68"/>
      <c r="GH17" s="68"/>
      <c r="GI17" s="68"/>
      <c r="GJ17" s="68"/>
      <c r="GK17" s="68"/>
      <c r="GL17" s="68"/>
      <c r="GM17" s="68"/>
      <c r="GN17" s="68"/>
      <c r="GO17" s="68"/>
      <c r="GP17" s="68"/>
      <c r="GQ17" s="68"/>
      <c r="GR17" s="68"/>
      <c r="GS17" s="68"/>
      <c r="GT17" s="68"/>
      <c r="GU17" s="68"/>
      <c r="GV17" s="68"/>
      <c r="GW17" s="68"/>
      <c r="GX17" s="68"/>
      <c r="GY17" s="68"/>
      <c r="GZ17" s="68"/>
      <c r="HA17" s="68"/>
      <c r="HB17" s="68"/>
      <c r="HC17" s="68"/>
      <c r="HD17" s="68"/>
      <c r="HE17" s="68"/>
      <c r="HF17" s="68"/>
      <c r="HG17" s="68"/>
      <c r="HH17" s="68"/>
      <c r="HI17" s="68"/>
      <c r="HJ17" s="68"/>
      <c r="HK17" s="68"/>
      <c r="HL17" s="68"/>
      <c r="HM17" s="68"/>
      <c r="HN17" s="68"/>
      <c r="HO17" s="68"/>
      <c r="HP17" s="68"/>
      <c r="HQ17" s="68"/>
      <c r="HR17" s="68"/>
      <c r="HS17" s="68"/>
      <c r="HT17" s="68"/>
      <c r="HU17" s="68"/>
      <c r="HV17" s="68"/>
      <c r="HW17" s="68"/>
      <c r="HX17" s="68"/>
      <c r="HY17" s="68"/>
      <c r="HZ17" s="68"/>
      <c r="IA17" s="68"/>
      <c r="IB17" s="68"/>
      <c r="IC17" s="68"/>
      <c r="ID17" s="68"/>
      <c r="IE17" s="68"/>
      <c r="IF17" s="68"/>
      <c r="IG17" s="68"/>
      <c r="IH17" s="68"/>
      <c r="II17" s="68"/>
      <c r="IJ17" s="68"/>
      <c r="IK17" s="68"/>
      <c r="IL17" s="68"/>
      <c r="IM17" s="68"/>
      <c r="IN17" s="68"/>
      <c r="IO17" s="68"/>
      <c r="IP17" s="68"/>
      <c r="IQ17" s="68"/>
      <c r="IR17" s="68"/>
      <c r="IS17" s="68"/>
      <c r="IT17" s="68"/>
      <c r="IU17" s="68"/>
      <c r="IV17" s="68"/>
      <c r="IW17" s="68"/>
      <c r="IX17" s="68"/>
      <c r="IY17" s="68"/>
      <c r="IZ17" s="68"/>
      <c r="JA17" s="68"/>
    </row>
    <row r="18" s="13" customFormat="1" ht="20" customHeight="1" spans="1:261">
      <c r="A18" s="38" t="s">
        <v>35</v>
      </c>
      <c r="B18" s="5" t="s">
        <v>36</v>
      </c>
      <c r="C18" s="38">
        <v>2024</v>
      </c>
      <c r="D18" s="5" t="s">
        <v>37</v>
      </c>
      <c r="E18" s="39">
        <v>2432110523</v>
      </c>
      <c r="F18" s="39" t="s">
        <v>70</v>
      </c>
      <c r="G18" s="40">
        <v>88</v>
      </c>
      <c r="H18" s="40">
        <v>0.6</v>
      </c>
      <c r="I18" s="40">
        <f t="shared" si="4"/>
        <v>88.6</v>
      </c>
      <c r="J18" s="40">
        <v>78.98</v>
      </c>
      <c r="K18" s="40">
        <v>0</v>
      </c>
      <c r="L18" s="40">
        <f t="shared" si="0"/>
        <v>78.98</v>
      </c>
      <c r="M18" s="40">
        <v>71</v>
      </c>
      <c r="N18" s="40">
        <v>0</v>
      </c>
      <c r="O18" s="40">
        <v>71</v>
      </c>
      <c r="P18" s="40">
        <v>60</v>
      </c>
      <c r="Q18" s="40">
        <v>0</v>
      </c>
      <c r="R18" s="40">
        <f t="shared" si="1"/>
        <v>60</v>
      </c>
      <c r="S18" s="40">
        <v>60</v>
      </c>
      <c r="T18" s="40">
        <v>5</v>
      </c>
      <c r="U18" s="40">
        <f t="shared" si="2"/>
        <v>65</v>
      </c>
      <c r="V18" s="40">
        <f t="shared" si="3"/>
        <v>77.895</v>
      </c>
      <c r="W18" s="55">
        <v>14</v>
      </c>
      <c r="X18" s="56">
        <v>12</v>
      </c>
      <c r="Y18" s="55" t="s">
        <v>39</v>
      </c>
      <c r="Z18" s="38">
        <v>28</v>
      </c>
      <c r="AA18" s="56"/>
      <c r="AB18" s="56"/>
      <c r="AC18" s="56"/>
      <c r="AD18" s="3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  <c r="GZ18" s="68"/>
      <c r="HA18" s="68"/>
      <c r="HB18" s="68"/>
      <c r="HC18" s="68"/>
      <c r="HD18" s="68"/>
      <c r="HE18" s="68"/>
      <c r="HF18" s="68"/>
      <c r="HG18" s="68"/>
      <c r="HH18" s="68"/>
      <c r="HI18" s="68"/>
      <c r="HJ18" s="68"/>
      <c r="HK18" s="68"/>
      <c r="HL18" s="68"/>
      <c r="HM18" s="68"/>
      <c r="HN18" s="68"/>
      <c r="HO18" s="68"/>
      <c r="HP18" s="68"/>
      <c r="HQ18" s="68"/>
      <c r="HR18" s="68"/>
      <c r="HS18" s="68"/>
      <c r="HT18" s="68"/>
      <c r="HU18" s="68"/>
      <c r="HV18" s="68"/>
      <c r="HW18" s="68"/>
      <c r="HX18" s="68"/>
      <c r="HY18" s="68"/>
      <c r="HZ18" s="68"/>
      <c r="IA18" s="68"/>
      <c r="IB18" s="68"/>
      <c r="IC18" s="68"/>
      <c r="ID18" s="68"/>
      <c r="IE18" s="68"/>
      <c r="IF18" s="68"/>
      <c r="IG18" s="68"/>
      <c r="IH18" s="68"/>
      <c r="II18" s="68"/>
      <c r="IJ18" s="68"/>
      <c r="IK18" s="68"/>
      <c r="IL18" s="68"/>
      <c r="IM18" s="68"/>
      <c r="IN18" s="68"/>
      <c r="IO18" s="68"/>
      <c r="IP18" s="68"/>
      <c r="IQ18" s="68"/>
      <c r="IR18" s="68"/>
      <c r="IS18" s="68"/>
      <c r="IT18" s="68"/>
      <c r="IU18" s="68"/>
      <c r="IV18" s="68"/>
      <c r="IW18" s="68"/>
      <c r="IX18" s="68"/>
      <c r="IY18" s="68"/>
      <c r="IZ18" s="68"/>
      <c r="JA18" s="68"/>
    </row>
    <row r="19" s="13" customFormat="1" ht="20" customHeight="1" spans="1:261">
      <c r="A19" s="38" t="s">
        <v>35</v>
      </c>
      <c r="B19" s="5" t="s">
        <v>36</v>
      </c>
      <c r="C19" s="38">
        <v>2024</v>
      </c>
      <c r="D19" s="5" t="s">
        <v>37</v>
      </c>
      <c r="E19" s="39">
        <v>2432110541</v>
      </c>
      <c r="F19" s="39" t="s">
        <v>71</v>
      </c>
      <c r="G19" s="40">
        <v>88</v>
      </c>
      <c r="H19" s="40">
        <v>4</v>
      </c>
      <c r="I19" s="40">
        <f t="shared" si="4"/>
        <v>92</v>
      </c>
      <c r="J19" s="40">
        <v>78.42</v>
      </c>
      <c r="K19" s="40">
        <v>0</v>
      </c>
      <c r="L19" s="40">
        <f t="shared" si="0"/>
        <v>78.42</v>
      </c>
      <c r="M19" s="40">
        <v>63.5</v>
      </c>
      <c r="N19" s="40">
        <v>0</v>
      </c>
      <c r="O19" s="40">
        <v>63.5</v>
      </c>
      <c r="P19" s="40">
        <v>60</v>
      </c>
      <c r="Q19" s="40">
        <v>0</v>
      </c>
      <c r="R19" s="40">
        <f t="shared" si="1"/>
        <v>60</v>
      </c>
      <c r="S19" s="40">
        <v>60</v>
      </c>
      <c r="T19" s="40">
        <v>0</v>
      </c>
      <c r="U19" s="40">
        <f t="shared" si="2"/>
        <v>60</v>
      </c>
      <c r="V19" s="40">
        <f t="shared" si="3"/>
        <v>77.19</v>
      </c>
      <c r="W19" s="55">
        <v>15</v>
      </c>
      <c r="X19" s="57">
        <v>14</v>
      </c>
      <c r="Y19" s="38" t="s">
        <v>67</v>
      </c>
      <c r="Z19" s="38">
        <v>28</v>
      </c>
      <c r="AA19" s="56"/>
      <c r="AB19" s="56" t="s">
        <v>56</v>
      </c>
      <c r="AC19" s="56"/>
      <c r="AD19" s="3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68"/>
      <c r="DP19" s="68"/>
      <c r="DQ19" s="68"/>
      <c r="DR19" s="68"/>
      <c r="DS19" s="68"/>
      <c r="DT19" s="68"/>
      <c r="DU19" s="68"/>
      <c r="DV19" s="68"/>
      <c r="DW19" s="68"/>
      <c r="DX19" s="68"/>
      <c r="DY19" s="68"/>
      <c r="DZ19" s="68"/>
      <c r="EA19" s="68"/>
      <c r="EB19" s="68"/>
      <c r="EC19" s="68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8"/>
      <c r="ER19" s="68"/>
      <c r="ES19" s="68"/>
      <c r="ET19" s="68"/>
      <c r="EU19" s="68"/>
      <c r="EV19" s="68"/>
      <c r="EW19" s="68"/>
      <c r="EX19" s="68"/>
      <c r="EY19" s="68"/>
      <c r="EZ19" s="68"/>
      <c r="FA19" s="68"/>
      <c r="FB19" s="68"/>
      <c r="FC19" s="68"/>
      <c r="FD19" s="68"/>
      <c r="FE19" s="68"/>
      <c r="FF19" s="68"/>
      <c r="FG19" s="68"/>
      <c r="FH19" s="68"/>
      <c r="FI19" s="68"/>
      <c r="FJ19" s="68"/>
      <c r="FK19" s="68"/>
      <c r="FL19" s="68"/>
      <c r="FM19" s="68"/>
      <c r="FN19" s="68"/>
      <c r="FO19" s="68"/>
      <c r="FP19" s="68"/>
      <c r="FQ19" s="68"/>
      <c r="FR19" s="68"/>
      <c r="FS19" s="68"/>
      <c r="FT19" s="68"/>
      <c r="FU19" s="68"/>
      <c r="FV19" s="68"/>
      <c r="FW19" s="68"/>
      <c r="FX19" s="68"/>
      <c r="FY19" s="68"/>
      <c r="FZ19" s="68"/>
      <c r="GA19" s="68"/>
      <c r="GB19" s="68"/>
      <c r="GC19" s="68"/>
      <c r="GD19" s="68"/>
      <c r="GE19" s="68"/>
      <c r="GF19" s="68"/>
      <c r="GG19" s="68"/>
      <c r="GH19" s="68"/>
      <c r="GI19" s="68"/>
      <c r="GJ19" s="68"/>
      <c r="GK19" s="68"/>
      <c r="GL19" s="68"/>
      <c r="GM19" s="68"/>
      <c r="GN19" s="68"/>
      <c r="GO19" s="68"/>
      <c r="GP19" s="68"/>
      <c r="GQ19" s="68"/>
      <c r="GR19" s="68"/>
      <c r="GS19" s="68"/>
      <c r="GT19" s="68"/>
      <c r="GU19" s="68"/>
      <c r="GV19" s="68"/>
      <c r="GW19" s="68"/>
      <c r="GX19" s="68"/>
      <c r="GY19" s="68"/>
      <c r="GZ19" s="68"/>
      <c r="HA19" s="68"/>
      <c r="HB19" s="68"/>
      <c r="HC19" s="68"/>
      <c r="HD19" s="68"/>
      <c r="HE19" s="68"/>
      <c r="HF19" s="68"/>
      <c r="HG19" s="68"/>
      <c r="HH19" s="68"/>
      <c r="HI19" s="68"/>
      <c r="HJ19" s="68"/>
      <c r="HK19" s="68"/>
      <c r="HL19" s="68"/>
      <c r="HM19" s="68"/>
      <c r="HN19" s="68"/>
      <c r="HO19" s="68"/>
      <c r="HP19" s="68"/>
      <c r="HQ19" s="68"/>
      <c r="HR19" s="68"/>
      <c r="HS19" s="68"/>
      <c r="HT19" s="68"/>
      <c r="HU19" s="68"/>
      <c r="HV19" s="68"/>
      <c r="HW19" s="68"/>
      <c r="HX19" s="68"/>
      <c r="HY19" s="68"/>
      <c r="HZ19" s="68"/>
      <c r="IA19" s="68"/>
      <c r="IB19" s="68"/>
      <c r="IC19" s="68"/>
      <c r="ID19" s="68"/>
      <c r="IE19" s="68"/>
      <c r="IF19" s="68"/>
      <c r="IG19" s="68"/>
      <c r="IH19" s="68"/>
      <c r="II19" s="68"/>
      <c r="IJ19" s="68"/>
      <c r="IK19" s="68"/>
      <c r="IL19" s="68"/>
      <c r="IM19" s="68"/>
      <c r="IN19" s="68"/>
      <c r="IO19" s="68"/>
      <c r="IP19" s="68"/>
      <c r="IQ19" s="68"/>
      <c r="IR19" s="68"/>
      <c r="IS19" s="68"/>
      <c r="IT19" s="68"/>
      <c r="IU19" s="68"/>
      <c r="IV19" s="68"/>
      <c r="IW19" s="68"/>
      <c r="IX19" s="68"/>
      <c r="IY19" s="68"/>
      <c r="IZ19" s="68"/>
      <c r="JA19" s="68"/>
    </row>
    <row r="20" s="13" customFormat="1" ht="20" customHeight="1" spans="1:261">
      <c r="A20" s="38" t="s">
        <v>35</v>
      </c>
      <c r="B20" s="5" t="s">
        <v>36</v>
      </c>
      <c r="C20" s="38">
        <v>2024</v>
      </c>
      <c r="D20" s="5" t="s">
        <v>37</v>
      </c>
      <c r="E20" s="39">
        <v>2432110524</v>
      </c>
      <c r="F20" s="39" t="s">
        <v>72</v>
      </c>
      <c r="G20" s="40">
        <v>88</v>
      </c>
      <c r="H20" s="40">
        <v>1.6</v>
      </c>
      <c r="I20" s="40">
        <f t="shared" si="4"/>
        <v>89.6</v>
      </c>
      <c r="J20" s="40">
        <v>75.82</v>
      </c>
      <c r="K20" s="40">
        <v>0</v>
      </c>
      <c r="L20" s="40">
        <f t="shared" si="0"/>
        <v>75.82</v>
      </c>
      <c r="M20" s="40">
        <v>80</v>
      </c>
      <c r="N20" s="40">
        <v>0</v>
      </c>
      <c r="O20" s="40">
        <v>80</v>
      </c>
      <c r="P20" s="40">
        <v>60</v>
      </c>
      <c r="Q20" s="40">
        <v>0</v>
      </c>
      <c r="R20" s="40">
        <f t="shared" si="1"/>
        <v>60</v>
      </c>
      <c r="S20" s="40">
        <v>60</v>
      </c>
      <c r="T20" s="40">
        <v>15</v>
      </c>
      <c r="U20" s="40">
        <f t="shared" si="2"/>
        <v>75</v>
      </c>
      <c r="V20" s="40">
        <f t="shared" si="3"/>
        <v>76.575</v>
      </c>
      <c r="W20" s="55">
        <v>16</v>
      </c>
      <c r="X20" s="56">
        <v>18</v>
      </c>
      <c r="Y20" s="55" t="s">
        <v>39</v>
      </c>
      <c r="Z20" s="38">
        <v>28</v>
      </c>
      <c r="AA20" s="56"/>
      <c r="AB20" s="56"/>
      <c r="AC20" s="56"/>
      <c r="AD20" s="3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8"/>
      <c r="DO20" s="68"/>
      <c r="DP20" s="68"/>
      <c r="DQ20" s="68"/>
      <c r="DR20" s="68"/>
      <c r="DS20" s="68"/>
      <c r="DT20" s="68"/>
      <c r="DU20" s="68"/>
      <c r="DV20" s="68"/>
      <c r="DW20" s="68"/>
      <c r="DX20" s="68"/>
      <c r="DY20" s="68"/>
      <c r="DZ20" s="68"/>
      <c r="EA20" s="68"/>
      <c r="EB20" s="68"/>
      <c r="EC20" s="68"/>
      <c r="ED20" s="68"/>
      <c r="EE20" s="68"/>
      <c r="EF20" s="68"/>
      <c r="EG20" s="68"/>
      <c r="EH20" s="68"/>
      <c r="EI20" s="68"/>
      <c r="EJ20" s="68"/>
      <c r="EK20" s="68"/>
      <c r="EL20" s="68"/>
      <c r="EM20" s="68"/>
      <c r="EN20" s="68"/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68"/>
      <c r="FB20" s="68"/>
      <c r="FC20" s="68"/>
      <c r="FD20" s="68"/>
      <c r="FE20" s="68"/>
      <c r="FF20" s="68"/>
      <c r="FG20" s="68"/>
      <c r="FH20" s="68"/>
      <c r="FI20" s="68"/>
      <c r="FJ20" s="68"/>
      <c r="FK20" s="68"/>
      <c r="FL20" s="68"/>
      <c r="FM20" s="68"/>
      <c r="FN20" s="68"/>
      <c r="FO20" s="68"/>
      <c r="FP20" s="68"/>
      <c r="FQ20" s="68"/>
      <c r="FR20" s="68"/>
      <c r="FS20" s="68"/>
      <c r="FT20" s="68"/>
      <c r="FU20" s="68"/>
      <c r="FV20" s="68"/>
      <c r="FW20" s="68"/>
      <c r="FX20" s="68"/>
      <c r="FY20" s="68"/>
      <c r="FZ20" s="68"/>
      <c r="GA20" s="68"/>
      <c r="GB20" s="68"/>
      <c r="GC20" s="68"/>
      <c r="GD20" s="68"/>
      <c r="GE20" s="68"/>
      <c r="GF20" s="68"/>
      <c r="GG20" s="68"/>
      <c r="GH20" s="68"/>
      <c r="GI20" s="68"/>
      <c r="GJ20" s="68"/>
      <c r="GK20" s="68"/>
      <c r="GL20" s="68"/>
      <c r="GM20" s="68"/>
      <c r="GN20" s="68"/>
      <c r="GO20" s="68"/>
      <c r="GP20" s="68"/>
      <c r="GQ20" s="68"/>
      <c r="GR20" s="68"/>
      <c r="GS20" s="68"/>
      <c r="GT20" s="68"/>
      <c r="GU20" s="68"/>
      <c r="GV20" s="68"/>
      <c r="GW20" s="68"/>
      <c r="GX20" s="68"/>
      <c r="GY20" s="68"/>
      <c r="GZ20" s="68"/>
      <c r="HA20" s="68"/>
      <c r="HB20" s="68"/>
      <c r="HC20" s="68"/>
      <c r="HD20" s="68"/>
      <c r="HE20" s="68"/>
      <c r="HF20" s="68"/>
      <c r="HG20" s="68"/>
      <c r="HH20" s="68"/>
      <c r="HI20" s="68"/>
      <c r="HJ20" s="68"/>
      <c r="HK20" s="68"/>
      <c r="HL20" s="68"/>
      <c r="HM20" s="68"/>
      <c r="HN20" s="68"/>
      <c r="HO20" s="68"/>
      <c r="HP20" s="68"/>
      <c r="HQ20" s="68"/>
      <c r="HR20" s="68"/>
      <c r="HS20" s="68"/>
      <c r="HT20" s="68"/>
      <c r="HU20" s="68"/>
      <c r="HV20" s="68"/>
      <c r="HW20" s="68"/>
      <c r="HX20" s="68"/>
      <c r="HY20" s="68"/>
      <c r="HZ20" s="68"/>
      <c r="IA20" s="68"/>
      <c r="IB20" s="68"/>
      <c r="IC20" s="68"/>
      <c r="ID20" s="68"/>
      <c r="IE20" s="68"/>
      <c r="IF20" s="68"/>
      <c r="IG20" s="68"/>
      <c r="IH20" s="68"/>
      <c r="II20" s="68"/>
      <c r="IJ20" s="68"/>
      <c r="IK20" s="68"/>
      <c r="IL20" s="68"/>
      <c r="IM20" s="68"/>
      <c r="IN20" s="68"/>
      <c r="IO20" s="68"/>
      <c r="IP20" s="68"/>
      <c r="IQ20" s="68"/>
      <c r="IR20" s="68"/>
      <c r="IS20" s="68"/>
      <c r="IT20" s="68"/>
      <c r="IU20" s="68"/>
      <c r="IV20" s="68"/>
      <c r="IW20" s="68"/>
      <c r="IX20" s="68"/>
      <c r="IY20" s="68"/>
      <c r="IZ20" s="68"/>
      <c r="JA20" s="68"/>
    </row>
    <row r="21" s="13" customFormat="1" ht="20" customHeight="1" spans="1:261">
      <c r="A21" s="38" t="s">
        <v>35</v>
      </c>
      <c r="B21" s="5" t="s">
        <v>36</v>
      </c>
      <c r="C21" s="38">
        <v>2024</v>
      </c>
      <c r="D21" s="5" t="s">
        <v>37</v>
      </c>
      <c r="E21" s="39">
        <v>2432110521</v>
      </c>
      <c r="F21" s="39" t="s">
        <v>73</v>
      </c>
      <c r="G21" s="40">
        <v>88</v>
      </c>
      <c r="H21" s="40">
        <v>0</v>
      </c>
      <c r="I21" s="40">
        <f t="shared" si="4"/>
        <v>88</v>
      </c>
      <c r="J21" s="40">
        <v>76.53</v>
      </c>
      <c r="K21" s="40">
        <v>0</v>
      </c>
      <c r="L21" s="40">
        <f t="shared" si="0"/>
        <v>76.53</v>
      </c>
      <c r="M21" s="40">
        <v>80</v>
      </c>
      <c r="N21" s="40">
        <v>0</v>
      </c>
      <c r="O21" s="40">
        <v>80</v>
      </c>
      <c r="P21" s="40">
        <v>60</v>
      </c>
      <c r="Q21" s="40">
        <v>0</v>
      </c>
      <c r="R21" s="40">
        <f t="shared" si="1"/>
        <v>60</v>
      </c>
      <c r="S21" s="40">
        <v>60</v>
      </c>
      <c r="T21" s="40">
        <v>5</v>
      </c>
      <c r="U21" s="40">
        <f t="shared" si="2"/>
        <v>65</v>
      </c>
      <c r="V21" s="40">
        <f t="shared" si="3"/>
        <v>76.4475</v>
      </c>
      <c r="W21" s="55">
        <v>17</v>
      </c>
      <c r="X21" s="56">
        <v>17</v>
      </c>
      <c r="Y21" s="55" t="s">
        <v>67</v>
      </c>
      <c r="Z21" s="38">
        <v>28</v>
      </c>
      <c r="AA21" s="56"/>
      <c r="AB21" s="56"/>
      <c r="AC21" s="56"/>
      <c r="AD21" s="3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68"/>
      <c r="DP21" s="68"/>
      <c r="DQ21" s="68"/>
      <c r="DR21" s="68"/>
      <c r="DS21" s="68"/>
      <c r="DT21" s="68"/>
      <c r="DU21" s="68"/>
      <c r="DV21" s="68"/>
      <c r="DW21" s="68"/>
      <c r="DX21" s="68"/>
      <c r="DY21" s="68"/>
      <c r="DZ21" s="68"/>
      <c r="EA21" s="68"/>
      <c r="EB21" s="68"/>
      <c r="EC21" s="68"/>
      <c r="ED21" s="68"/>
      <c r="EE21" s="68"/>
      <c r="EF21" s="68"/>
      <c r="EG21" s="68"/>
      <c r="EH21" s="68"/>
      <c r="EI21" s="68"/>
      <c r="EJ21" s="68"/>
      <c r="EK21" s="68"/>
      <c r="EL21" s="68"/>
      <c r="EM21" s="68"/>
      <c r="EN21" s="68"/>
      <c r="EO21" s="68"/>
      <c r="EP21" s="68"/>
      <c r="EQ21" s="68"/>
      <c r="ER21" s="68"/>
      <c r="ES21" s="68"/>
      <c r="ET21" s="68"/>
      <c r="EU21" s="68"/>
      <c r="EV21" s="68"/>
      <c r="EW21" s="68"/>
      <c r="EX21" s="68"/>
      <c r="EY21" s="68"/>
      <c r="EZ21" s="68"/>
      <c r="FA21" s="68"/>
      <c r="FB21" s="68"/>
      <c r="FC21" s="68"/>
      <c r="FD21" s="68"/>
      <c r="FE21" s="68"/>
      <c r="FF21" s="68"/>
      <c r="FG21" s="68"/>
      <c r="FH21" s="68"/>
      <c r="FI21" s="68"/>
      <c r="FJ21" s="68"/>
      <c r="FK21" s="68"/>
      <c r="FL21" s="68"/>
      <c r="FM21" s="68"/>
      <c r="FN21" s="68"/>
      <c r="FO21" s="68"/>
      <c r="FP21" s="68"/>
      <c r="FQ21" s="68"/>
      <c r="FR21" s="68"/>
      <c r="FS21" s="68"/>
      <c r="FT21" s="68"/>
      <c r="FU21" s="68"/>
      <c r="FV21" s="68"/>
      <c r="FW21" s="68"/>
      <c r="FX21" s="68"/>
      <c r="FY21" s="68"/>
      <c r="FZ21" s="68"/>
      <c r="GA21" s="68"/>
      <c r="GB21" s="68"/>
      <c r="GC21" s="68"/>
      <c r="GD21" s="68"/>
      <c r="GE21" s="68"/>
      <c r="GF21" s="68"/>
      <c r="GG21" s="68"/>
      <c r="GH21" s="68"/>
      <c r="GI21" s="68"/>
      <c r="GJ21" s="68"/>
      <c r="GK21" s="68"/>
      <c r="GL21" s="68"/>
      <c r="GM21" s="68"/>
      <c r="GN21" s="68"/>
      <c r="GO21" s="68"/>
      <c r="GP21" s="68"/>
      <c r="GQ21" s="68"/>
      <c r="GR21" s="68"/>
      <c r="GS21" s="68"/>
      <c r="GT21" s="68"/>
      <c r="GU21" s="68"/>
      <c r="GV21" s="68"/>
      <c r="GW21" s="68"/>
      <c r="GX21" s="68"/>
      <c r="GY21" s="68"/>
      <c r="GZ21" s="68"/>
      <c r="HA21" s="68"/>
      <c r="HB21" s="68"/>
      <c r="HC21" s="68"/>
      <c r="HD21" s="68"/>
      <c r="HE21" s="68"/>
      <c r="HF21" s="68"/>
      <c r="HG21" s="68"/>
      <c r="HH21" s="68"/>
      <c r="HI21" s="68"/>
      <c r="HJ21" s="68"/>
      <c r="HK21" s="68"/>
      <c r="HL21" s="68"/>
      <c r="HM21" s="68"/>
      <c r="HN21" s="68"/>
      <c r="HO21" s="68"/>
      <c r="HP21" s="68"/>
      <c r="HQ21" s="68"/>
      <c r="HR21" s="68"/>
      <c r="HS21" s="68"/>
      <c r="HT21" s="68"/>
      <c r="HU21" s="68"/>
      <c r="HV21" s="68"/>
      <c r="HW21" s="68"/>
      <c r="HX21" s="68"/>
      <c r="HY21" s="68"/>
      <c r="HZ21" s="68"/>
      <c r="IA21" s="68"/>
      <c r="IB21" s="68"/>
      <c r="IC21" s="68"/>
      <c r="ID21" s="68"/>
      <c r="IE21" s="68"/>
      <c r="IF21" s="68"/>
      <c r="IG21" s="68"/>
      <c r="IH21" s="68"/>
      <c r="II21" s="68"/>
      <c r="IJ21" s="68"/>
      <c r="IK21" s="68"/>
      <c r="IL21" s="68"/>
      <c r="IM21" s="68"/>
      <c r="IN21" s="68"/>
      <c r="IO21" s="68"/>
      <c r="IP21" s="68"/>
      <c r="IQ21" s="68"/>
      <c r="IR21" s="68"/>
      <c r="IS21" s="68"/>
      <c r="IT21" s="68"/>
      <c r="IU21" s="68"/>
      <c r="IV21" s="68"/>
      <c r="IW21" s="68"/>
      <c r="IX21" s="68"/>
      <c r="IY21" s="68"/>
      <c r="IZ21" s="68"/>
      <c r="JA21" s="68"/>
    </row>
    <row r="22" s="13" customFormat="1" ht="20" customHeight="1" spans="1:261">
      <c r="A22" s="38" t="s">
        <v>35</v>
      </c>
      <c r="B22" s="5" t="s">
        <v>36</v>
      </c>
      <c r="C22" s="38">
        <v>2024</v>
      </c>
      <c r="D22" s="5" t="s">
        <v>37</v>
      </c>
      <c r="E22" s="39">
        <v>2432110532</v>
      </c>
      <c r="F22" s="39" t="s">
        <v>74</v>
      </c>
      <c r="G22" s="40">
        <v>88</v>
      </c>
      <c r="H22" s="40">
        <v>-2</v>
      </c>
      <c r="I22" s="40">
        <f t="shared" si="4"/>
        <v>86</v>
      </c>
      <c r="J22" s="40">
        <v>78.37</v>
      </c>
      <c r="K22" s="40">
        <v>0</v>
      </c>
      <c r="L22" s="40">
        <f t="shared" si="0"/>
        <v>78.37</v>
      </c>
      <c r="M22" s="40">
        <v>55</v>
      </c>
      <c r="N22" s="40">
        <v>0</v>
      </c>
      <c r="O22" s="40">
        <v>55</v>
      </c>
      <c r="P22" s="40">
        <v>60</v>
      </c>
      <c r="Q22" s="40">
        <v>0</v>
      </c>
      <c r="R22" s="40">
        <f t="shared" si="1"/>
        <v>60</v>
      </c>
      <c r="S22" s="40">
        <v>60</v>
      </c>
      <c r="T22" s="40">
        <v>0</v>
      </c>
      <c r="U22" s="40">
        <f t="shared" si="2"/>
        <v>60</v>
      </c>
      <c r="V22" s="40">
        <f t="shared" si="3"/>
        <v>76.1275</v>
      </c>
      <c r="W22" s="55">
        <v>18</v>
      </c>
      <c r="X22" s="56">
        <v>15</v>
      </c>
      <c r="Y22" s="38" t="s">
        <v>67</v>
      </c>
      <c r="Z22" s="38">
        <v>28</v>
      </c>
      <c r="AA22" s="56"/>
      <c r="AB22" s="56"/>
      <c r="AC22" s="56"/>
      <c r="AD22" s="3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DW22" s="68"/>
      <c r="DX22" s="68"/>
      <c r="DY22" s="68"/>
      <c r="DZ22" s="68"/>
      <c r="EA22" s="68"/>
      <c r="EB22" s="68"/>
      <c r="EC22" s="68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8"/>
      <c r="FB22" s="68"/>
      <c r="FC22" s="68"/>
      <c r="FD22" s="68"/>
      <c r="FE22" s="68"/>
      <c r="FF22" s="68"/>
      <c r="FG22" s="68"/>
      <c r="FH22" s="68"/>
      <c r="FI22" s="68"/>
      <c r="FJ22" s="68"/>
      <c r="FK22" s="68"/>
      <c r="FL22" s="68"/>
      <c r="FM22" s="68"/>
      <c r="FN22" s="68"/>
      <c r="FO22" s="68"/>
      <c r="FP22" s="68"/>
      <c r="FQ22" s="68"/>
      <c r="FR22" s="68"/>
      <c r="FS22" s="68"/>
      <c r="FT22" s="68"/>
      <c r="FU22" s="68"/>
      <c r="FV22" s="68"/>
      <c r="FW22" s="68"/>
      <c r="FX22" s="68"/>
      <c r="FY22" s="68"/>
      <c r="FZ22" s="68"/>
      <c r="GA22" s="68"/>
      <c r="GB22" s="68"/>
      <c r="GC22" s="68"/>
      <c r="GD22" s="68"/>
      <c r="GE22" s="68"/>
      <c r="GF22" s="68"/>
      <c r="GG22" s="68"/>
      <c r="GH22" s="68"/>
      <c r="GI22" s="68"/>
      <c r="GJ22" s="68"/>
      <c r="GK22" s="68"/>
      <c r="GL22" s="68"/>
      <c r="GM22" s="68"/>
      <c r="GN22" s="68"/>
      <c r="GO22" s="68"/>
      <c r="GP22" s="68"/>
      <c r="GQ22" s="68"/>
      <c r="GR22" s="68"/>
      <c r="GS22" s="68"/>
      <c r="GT22" s="68"/>
      <c r="GU22" s="68"/>
      <c r="GV22" s="68"/>
      <c r="GW22" s="68"/>
      <c r="GX22" s="68"/>
      <c r="GY22" s="68"/>
      <c r="GZ22" s="68"/>
      <c r="HA22" s="68"/>
      <c r="HB22" s="68"/>
      <c r="HC22" s="68"/>
      <c r="HD22" s="68"/>
      <c r="HE22" s="68"/>
      <c r="HF22" s="68"/>
      <c r="HG22" s="68"/>
      <c r="HH22" s="68"/>
      <c r="HI22" s="68"/>
      <c r="HJ22" s="68"/>
      <c r="HK22" s="68"/>
      <c r="HL22" s="68"/>
      <c r="HM22" s="68"/>
      <c r="HN22" s="68"/>
      <c r="HO22" s="68"/>
      <c r="HP22" s="68"/>
      <c r="HQ22" s="68"/>
      <c r="HR22" s="68"/>
      <c r="HS22" s="68"/>
      <c r="HT22" s="68"/>
      <c r="HU22" s="68"/>
      <c r="HV22" s="68"/>
      <c r="HW22" s="68"/>
      <c r="HX22" s="68"/>
      <c r="HY22" s="68"/>
      <c r="HZ22" s="68"/>
      <c r="IA22" s="68"/>
      <c r="IB22" s="68"/>
      <c r="IC22" s="68"/>
      <c r="ID22" s="68"/>
      <c r="IE22" s="68"/>
      <c r="IF22" s="68"/>
      <c r="IG22" s="68"/>
      <c r="IH22" s="68"/>
      <c r="II22" s="68"/>
      <c r="IJ22" s="68"/>
      <c r="IK22" s="68"/>
      <c r="IL22" s="68"/>
      <c r="IM22" s="68"/>
      <c r="IN22" s="68"/>
      <c r="IO22" s="68"/>
      <c r="IP22" s="68"/>
      <c r="IQ22" s="68"/>
      <c r="IR22" s="68"/>
      <c r="IS22" s="68"/>
      <c r="IT22" s="68"/>
      <c r="IU22" s="68"/>
      <c r="IV22" s="68"/>
      <c r="IW22" s="68"/>
      <c r="IX22" s="68"/>
      <c r="IY22" s="68"/>
      <c r="IZ22" s="68"/>
      <c r="JA22" s="68"/>
    </row>
    <row r="23" s="13" customFormat="1" ht="20" customHeight="1" spans="1:261">
      <c r="A23" s="38" t="s">
        <v>35</v>
      </c>
      <c r="B23" s="5" t="s">
        <v>36</v>
      </c>
      <c r="C23" s="38">
        <v>2024</v>
      </c>
      <c r="D23" s="5" t="s">
        <v>37</v>
      </c>
      <c r="E23" s="39">
        <v>2432110528</v>
      </c>
      <c r="F23" s="39" t="s">
        <v>75</v>
      </c>
      <c r="G23" s="40">
        <v>88</v>
      </c>
      <c r="H23" s="40">
        <v>-1</v>
      </c>
      <c r="I23" s="40">
        <f t="shared" si="4"/>
        <v>87</v>
      </c>
      <c r="J23" s="40">
        <v>75.35</v>
      </c>
      <c r="K23" s="40">
        <v>0</v>
      </c>
      <c r="L23" s="40">
        <f t="shared" si="0"/>
        <v>75.35</v>
      </c>
      <c r="M23" s="40">
        <v>78</v>
      </c>
      <c r="N23" s="40">
        <v>0</v>
      </c>
      <c r="O23" s="40">
        <v>78</v>
      </c>
      <c r="P23" s="40">
        <v>60</v>
      </c>
      <c r="Q23" s="40">
        <v>0</v>
      </c>
      <c r="R23" s="40">
        <f t="shared" si="1"/>
        <v>60</v>
      </c>
      <c r="S23" s="40">
        <v>60</v>
      </c>
      <c r="T23" s="40">
        <v>15</v>
      </c>
      <c r="U23" s="40">
        <f t="shared" si="2"/>
        <v>75</v>
      </c>
      <c r="V23" s="40">
        <f t="shared" si="3"/>
        <v>75.8625</v>
      </c>
      <c r="W23" s="55">
        <v>19</v>
      </c>
      <c r="X23" s="56">
        <v>19</v>
      </c>
      <c r="Y23" s="55" t="s">
        <v>67</v>
      </c>
      <c r="Z23" s="38">
        <v>28</v>
      </c>
      <c r="AA23" s="56"/>
      <c r="AB23" s="56"/>
      <c r="AC23" s="56"/>
      <c r="AD23" s="3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68"/>
      <c r="DP23" s="68"/>
      <c r="DQ23" s="68"/>
      <c r="DR23" s="68"/>
      <c r="DS23" s="68"/>
      <c r="DT23" s="68"/>
      <c r="DU23" s="68"/>
      <c r="DV23" s="68"/>
      <c r="DW23" s="68"/>
      <c r="DX23" s="68"/>
      <c r="DY23" s="68"/>
      <c r="DZ23" s="68"/>
      <c r="EA23" s="68"/>
      <c r="EB23" s="68"/>
      <c r="EC23" s="68"/>
      <c r="ED23" s="68"/>
      <c r="EE23" s="68"/>
      <c r="EF23" s="68"/>
      <c r="EG23" s="68"/>
      <c r="EH23" s="68"/>
      <c r="EI23" s="68"/>
      <c r="EJ23" s="68"/>
      <c r="EK23" s="68"/>
      <c r="EL23" s="68"/>
      <c r="EM23" s="68"/>
      <c r="EN23" s="68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8"/>
      <c r="FB23" s="68"/>
      <c r="FC23" s="68"/>
      <c r="FD23" s="68"/>
      <c r="FE23" s="68"/>
      <c r="FF23" s="68"/>
      <c r="FG23" s="68"/>
      <c r="FH23" s="68"/>
      <c r="FI23" s="68"/>
      <c r="FJ23" s="68"/>
      <c r="FK23" s="68"/>
      <c r="FL23" s="68"/>
      <c r="FM23" s="68"/>
      <c r="FN23" s="68"/>
      <c r="FO23" s="68"/>
      <c r="FP23" s="68"/>
      <c r="FQ23" s="68"/>
      <c r="FR23" s="68"/>
      <c r="FS23" s="68"/>
      <c r="FT23" s="68"/>
      <c r="FU23" s="68"/>
      <c r="FV23" s="68"/>
      <c r="FW23" s="68"/>
      <c r="FX23" s="68"/>
      <c r="FY23" s="68"/>
      <c r="FZ23" s="68"/>
      <c r="GA23" s="68"/>
      <c r="GB23" s="68"/>
      <c r="GC23" s="68"/>
      <c r="GD23" s="68"/>
      <c r="GE23" s="68"/>
      <c r="GF23" s="68"/>
      <c r="GG23" s="68"/>
      <c r="GH23" s="68"/>
      <c r="GI23" s="68"/>
      <c r="GJ23" s="68"/>
      <c r="GK23" s="68"/>
      <c r="GL23" s="68"/>
      <c r="GM23" s="68"/>
      <c r="GN23" s="68"/>
      <c r="GO23" s="68"/>
      <c r="GP23" s="68"/>
      <c r="GQ23" s="68"/>
      <c r="GR23" s="68"/>
      <c r="GS23" s="68"/>
      <c r="GT23" s="68"/>
      <c r="GU23" s="68"/>
      <c r="GV23" s="68"/>
      <c r="GW23" s="68"/>
      <c r="GX23" s="68"/>
      <c r="GY23" s="68"/>
      <c r="GZ23" s="68"/>
      <c r="HA23" s="68"/>
      <c r="HB23" s="68"/>
      <c r="HC23" s="68"/>
      <c r="HD23" s="68"/>
      <c r="HE23" s="68"/>
      <c r="HF23" s="68"/>
      <c r="HG23" s="68"/>
      <c r="HH23" s="68"/>
      <c r="HI23" s="68"/>
      <c r="HJ23" s="68"/>
      <c r="HK23" s="68"/>
      <c r="HL23" s="68"/>
      <c r="HM23" s="68"/>
      <c r="HN23" s="68"/>
      <c r="HO23" s="68"/>
      <c r="HP23" s="68"/>
      <c r="HQ23" s="68"/>
      <c r="HR23" s="68"/>
      <c r="HS23" s="68"/>
      <c r="HT23" s="68"/>
      <c r="HU23" s="68"/>
      <c r="HV23" s="68"/>
      <c r="HW23" s="68"/>
      <c r="HX23" s="68"/>
      <c r="HY23" s="68"/>
      <c r="HZ23" s="68"/>
      <c r="IA23" s="68"/>
      <c r="IB23" s="68"/>
      <c r="IC23" s="68"/>
      <c r="ID23" s="68"/>
      <c r="IE23" s="68"/>
      <c r="IF23" s="68"/>
      <c r="IG23" s="68"/>
      <c r="IH23" s="68"/>
      <c r="II23" s="68"/>
      <c r="IJ23" s="68"/>
      <c r="IK23" s="68"/>
      <c r="IL23" s="68"/>
      <c r="IM23" s="68"/>
      <c r="IN23" s="68"/>
      <c r="IO23" s="68"/>
      <c r="IP23" s="68"/>
      <c r="IQ23" s="68"/>
      <c r="IR23" s="68"/>
      <c r="IS23" s="68"/>
      <c r="IT23" s="68"/>
      <c r="IU23" s="68"/>
      <c r="IV23" s="68"/>
      <c r="IW23" s="68"/>
      <c r="IX23" s="68"/>
      <c r="IY23" s="68"/>
      <c r="IZ23" s="68"/>
      <c r="JA23" s="68"/>
    </row>
    <row r="24" s="13" customFormat="1" ht="20" customHeight="1" spans="1:261">
      <c r="A24" s="38" t="s">
        <v>35</v>
      </c>
      <c r="B24" s="5" t="s">
        <v>36</v>
      </c>
      <c r="C24" s="38">
        <v>2024</v>
      </c>
      <c r="D24" s="5" t="s">
        <v>37</v>
      </c>
      <c r="E24" s="39">
        <v>2432110530</v>
      </c>
      <c r="F24" s="39" t="s">
        <v>76</v>
      </c>
      <c r="G24" s="40">
        <v>88</v>
      </c>
      <c r="H24" s="40">
        <v>4.4</v>
      </c>
      <c r="I24" s="40">
        <f t="shared" si="4"/>
        <v>92.4</v>
      </c>
      <c r="J24" s="40">
        <v>73.96</v>
      </c>
      <c r="K24" s="40">
        <v>0</v>
      </c>
      <c r="L24" s="40">
        <f t="shared" si="0"/>
        <v>73.96</v>
      </c>
      <c r="M24" s="40">
        <v>70</v>
      </c>
      <c r="N24" s="40">
        <v>0</v>
      </c>
      <c r="O24" s="40">
        <v>70</v>
      </c>
      <c r="P24" s="40">
        <v>60</v>
      </c>
      <c r="Q24" s="40">
        <v>0</v>
      </c>
      <c r="R24" s="40">
        <f t="shared" si="1"/>
        <v>60</v>
      </c>
      <c r="S24" s="40">
        <v>60</v>
      </c>
      <c r="T24" s="40">
        <v>5</v>
      </c>
      <c r="U24" s="40">
        <f t="shared" si="2"/>
        <v>65</v>
      </c>
      <c r="V24" s="40">
        <f t="shared" si="3"/>
        <v>74.46</v>
      </c>
      <c r="W24" s="55">
        <v>20</v>
      </c>
      <c r="X24" s="56">
        <v>20</v>
      </c>
      <c r="Y24" s="38" t="s">
        <v>67</v>
      </c>
      <c r="Z24" s="38">
        <v>28</v>
      </c>
      <c r="AA24" s="56"/>
      <c r="AB24" s="56"/>
      <c r="AC24" s="56"/>
      <c r="AD24" s="3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68"/>
      <c r="DP24" s="68"/>
      <c r="DQ24" s="68"/>
      <c r="DR24" s="68"/>
      <c r="DS24" s="68"/>
      <c r="DT24" s="68"/>
      <c r="DU24" s="68"/>
      <c r="DV24" s="68"/>
      <c r="DW24" s="68"/>
      <c r="DX24" s="68"/>
      <c r="DY24" s="68"/>
      <c r="DZ24" s="68"/>
      <c r="EA24" s="68"/>
      <c r="EB24" s="68"/>
      <c r="EC24" s="68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/>
      <c r="FA24" s="68"/>
      <c r="FB24" s="68"/>
      <c r="FC24" s="68"/>
      <c r="FD24" s="68"/>
      <c r="FE24" s="68"/>
      <c r="FF24" s="68"/>
      <c r="FG24" s="68"/>
      <c r="FH24" s="68"/>
      <c r="FI24" s="68"/>
      <c r="FJ24" s="68"/>
      <c r="FK24" s="68"/>
      <c r="FL24" s="68"/>
      <c r="FM24" s="68"/>
      <c r="FN24" s="68"/>
      <c r="FO24" s="68"/>
      <c r="FP24" s="68"/>
      <c r="FQ24" s="68"/>
      <c r="FR24" s="68"/>
      <c r="FS24" s="68"/>
      <c r="FT24" s="68"/>
      <c r="FU24" s="68"/>
      <c r="FV24" s="68"/>
      <c r="FW24" s="68"/>
      <c r="FX24" s="68"/>
      <c r="FY24" s="68"/>
      <c r="FZ24" s="68"/>
      <c r="GA24" s="68"/>
      <c r="GB24" s="68"/>
      <c r="GC24" s="68"/>
      <c r="GD24" s="68"/>
      <c r="GE24" s="68"/>
      <c r="GF24" s="68"/>
      <c r="GG24" s="68"/>
      <c r="GH24" s="68"/>
      <c r="GI24" s="68"/>
      <c r="GJ24" s="68"/>
      <c r="GK24" s="68"/>
      <c r="GL24" s="68"/>
      <c r="GM24" s="68"/>
      <c r="GN24" s="68"/>
      <c r="GO24" s="68"/>
      <c r="GP24" s="68"/>
      <c r="GQ24" s="68"/>
      <c r="GR24" s="68"/>
      <c r="GS24" s="68"/>
      <c r="GT24" s="68"/>
      <c r="GU24" s="68"/>
      <c r="GV24" s="68"/>
      <c r="GW24" s="68"/>
      <c r="GX24" s="68"/>
      <c r="GY24" s="68"/>
      <c r="GZ24" s="68"/>
      <c r="HA24" s="68"/>
      <c r="HB24" s="68"/>
      <c r="HC24" s="68"/>
      <c r="HD24" s="68"/>
      <c r="HE24" s="68"/>
      <c r="HF24" s="68"/>
      <c r="HG24" s="68"/>
      <c r="HH24" s="68"/>
      <c r="HI24" s="68"/>
      <c r="HJ24" s="68"/>
      <c r="HK24" s="68"/>
      <c r="HL24" s="68"/>
      <c r="HM24" s="68"/>
      <c r="HN24" s="68"/>
      <c r="HO24" s="68"/>
      <c r="HP24" s="68"/>
      <c r="HQ24" s="68"/>
      <c r="HR24" s="68"/>
      <c r="HS24" s="68"/>
      <c r="HT24" s="68"/>
      <c r="HU24" s="68"/>
      <c r="HV24" s="68"/>
      <c r="HW24" s="68"/>
      <c r="HX24" s="68"/>
      <c r="HY24" s="68"/>
      <c r="HZ24" s="68"/>
      <c r="IA24" s="68"/>
      <c r="IB24" s="68"/>
      <c r="IC24" s="68"/>
      <c r="ID24" s="68"/>
      <c r="IE24" s="68"/>
      <c r="IF24" s="68"/>
      <c r="IG24" s="68"/>
      <c r="IH24" s="68"/>
      <c r="II24" s="68"/>
      <c r="IJ24" s="68"/>
      <c r="IK24" s="68"/>
      <c r="IL24" s="68"/>
      <c r="IM24" s="68"/>
      <c r="IN24" s="68"/>
      <c r="IO24" s="68"/>
      <c r="IP24" s="68"/>
      <c r="IQ24" s="68"/>
      <c r="IR24" s="68"/>
      <c r="IS24" s="68"/>
      <c r="IT24" s="68"/>
      <c r="IU24" s="68"/>
      <c r="IV24" s="68"/>
      <c r="IW24" s="68"/>
      <c r="IX24" s="68"/>
      <c r="IY24" s="68"/>
      <c r="IZ24" s="68"/>
      <c r="JA24" s="68"/>
    </row>
    <row r="25" s="13" customFormat="1" ht="20" customHeight="1" spans="1:261">
      <c r="A25" s="38" t="s">
        <v>35</v>
      </c>
      <c r="B25" s="5" t="s">
        <v>36</v>
      </c>
      <c r="C25" s="38">
        <v>2024</v>
      </c>
      <c r="D25" s="5" t="s">
        <v>37</v>
      </c>
      <c r="E25" s="39">
        <v>2432110540</v>
      </c>
      <c r="F25" s="39" t="s">
        <v>77</v>
      </c>
      <c r="G25" s="40">
        <v>88</v>
      </c>
      <c r="H25" s="40">
        <v>-2</v>
      </c>
      <c r="I25" s="40">
        <f t="shared" si="4"/>
        <v>86</v>
      </c>
      <c r="J25" s="40">
        <v>72.5</v>
      </c>
      <c r="K25" s="40">
        <v>0</v>
      </c>
      <c r="L25" s="40">
        <f t="shared" si="0"/>
        <v>72.5</v>
      </c>
      <c r="M25" s="40">
        <v>76.5</v>
      </c>
      <c r="N25" s="40">
        <v>0</v>
      </c>
      <c r="O25" s="40">
        <v>76.5</v>
      </c>
      <c r="P25" s="40">
        <v>60</v>
      </c>
      <c r="Q25" s="40">
        <v>0</v>
      </c>
      <c r="R25" s="40">
        <f t="shared" si="1"/>
        <v>60</v>
      </c>
      <c r="S25" s="40">
        <v>60</v>
      </c>
      <c r="T25" s="40">
        <v>0</v>
      </c>
      <c r="U25" s="40">
        <f t="shared" si="2"/>
        <v>60</v>
      </c>
      <c r="V25" s="40">
        <f t="shared" si="3"/>
        <v>72.8</v>
      </c>
      <c r="W25" s="55">
        <v>21</v>
      </c>
      <c r="X25" s="56">
        <v>21</v>
      </c>
      <c r="Y25" s="38" t="s">
        <v>67</v>
      </c>
      <c r="Z25" s="38">
        <v>28</v>
      </c>
      <c r="AA25" s="56"/>
      <c r="AB25" s="56"/>
      <c r="AC25" s="56"/>
      <c r="AD25" s="3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68"/>
      <c r="DP25" s="68"/>
      <c r="DQ25" s="68"/>
      <c r="DR25" s="68"/>
      <c r="DS25" s="68"/>
      <c r="DT25" s="68"/>
      <c r="DU25" s="68"/>
      <c r="DV25" s="68"/>
      <c r="DW25" s="68"/>
      <c r="DX25" s="68"/>
      <c r="DY25" s="68"/>
      <c r="DZ25" s="68"/>
      <c r="EA25" s="68"/>
      <c r="EB25" s="68"/>
      <c r="EC25" s="68"/>
      <c r="ED25" s="68"/>
      <c r="EE25" s="68"/>
      <c r="EF25" s="68"/>
      <c r="EG25" s="68"/>
      <c r="EH25" s="68"/>
      <c r="EI25" s="68"/>
      <c r="EJ25" s="68"/>
      <c r="EK25" s="68"/>
      <c r="EL25" s="68"/>
      <c r="EM25" s="68"/>
      <c r="EN25" s="68"/>
      <c r="EO25" s="68"/>
      <c r="EP25" s="68"/>
      <c r="EQ25" s="68"/>
      <c r="ER25" s="68"/>
      <c r="ES25" s="68"/>
      <c r="ET25" s="68"/>
      <c r="EU25" s="68"/>
      <c r="EV25" s="68"/>
      <c r="EW25" s="68"/>
      <c r="EX25" s="68"/>
      <c r="EY25" s="68"/>
      <c r="EZ25" s="68"/>
      <c r="FA25" s="68"/>
      <c r="FB25" s="68"/>
      <c r="FC25" s="68"/>
      <c r="FD25" s="68"/>
      <c r="FE25" s="68"/>
      <c r="FF25" s="68"/>
      <c r="FG25" s="68"/>
      <c r="FH25" s="68"/>
      <c r="FI25" s="68"/>
      <c r="FJ25" s="68"/>
      <c r="FK25" s="68"/>
      <c r="FL25" s="68"/>
      <c r="FM25" s="68"/>
      <c r="FN25" s="68"/>
      <c r="FO25" s="68"/>
      <c r="FP25" s="68"/>
      <c r="FQ25" s="68"/>
      <c r="FR25" s="68"/>
      <c r="FS25" s="68"/>
      <c r="FT25" s="68"/>
      <c r="FU25" s="68"/>
      <c r="FV25" s="68"/>
      <c r="FW25" s="68"/>
      <c r="FX25" s="68"/>
      <c r="FY25" s="68"/>
      <c r="FZ25" s="68"/>
      <c r="GA25" s="68"/>
      <c r="GB25" s="68"/>
      <c r="GC25" s="68"/>
      <c r="GD25" s="68"/>
      <c r="GE25" s="68"/>
      <c r="GF25" s="68"/>
      <c r="GG25" s="68"/>
      <c r="GH25" s="68"/>
      <c r="GI25" s="68"/>
      <c r="GJ25" s="68"/>
      <c r="GK25" s="68"/>
      <c r="GL25" s="68"/>
      <c r="GM25" s="68"/>
      <c r="GN25" s="68"/>
      <c r="GO25" s="68"/>
      <c r="GP25" s="68"/>
      <c r="GQ25" s="68"/>
      <c r="GR25" s="68"/>
      <c r="GS25" s="68"/>
      <c r="GT25" s="68"/>
      <c r="GU25" s="68"/>
      <c r="GV25" s="68"/>
      <c r="GW25" s="68"/>
      <c r="GX25" s="68"/>
      <c r="GY25" s="68"/>
      <c r="GZ25" s="68"/>
      <c r="HA25" s="68"/>
      <c r="HB25" s="68"/>
      <c r="HC25" s="68"/>
      <c r="HD25" s="68"/>
      <c r="HE25" s="68"/>
      <c r="HF25" s="68"/>
      <c r="HG25" s="68"/>
      <c r="HH25" s="68"/>
      <c r="HI25" s="68"/>
      <c r="HJ25" s="68"/>
      <c r="HK25" s="68"/>
      <c r="HL25" s="68"/>
      <c r="HM25" s="68"/>
      <c r="HN25" s="68"/>
      <c r="HO25" s="68"/>
      <c r="HP25" s="68"/>
      <c r="HQ25" s="68"/>
      <c r="HR25" s="68"/>
      <c r="HS25" s="68"/>
      <c r="HT25" s="68"/>
      <c r="HU25" s="68"/>
      <c r="HV25" s="68"/>
      <c r="HW25" s="68"/>
      <c r="HX25" s="68"/>
      <c r="HY25" s="68"/>
      <c r="HZ25" s="68"/>
      <c r="IA25" s="68"/>
      <c r="IB25" s="68"/>
      <c r="IC25" s="68"/>
      <c r="ID25" s="68"/>
      <c r="IE25" s="68"/>
      <c r="IF25" s="68"/>
      <c r="IG25" s="68"/>
      <c r="IH25" s="68"/>
      <c r="II25" s="68"/>
      <c r="IJ25" s="68"/>
      <c r="IK25" s="68"/>
      <c r="IL25" s="68"/>
      <c r="IM25" s="68"/>
      <c r="IN25" s="68"/>
      <c r="IO25" s="68"/>
      <c r="IP25" s="68"/>
      <c r="IQ25" s="68"/>
      <c r="IR25" s="68"/>
      <c r="IS25" s="68"/>
      <c r="IT25" s="68"/>
      <c r="IU25" s="68"/>
      <c r="IV25" s="68"/>
      <c r="IW25" s="68"/>
      <c r="IX25" s="68"/>
      <c r="IY25" s="68"/>
      <c r="IZ25" s="68"/>
      <c r="JA25" s="68"/>
    </row>
    <row r="26" s="13" customFormat="1" ht="20" customHeight="1" spans="1:261">
      <c r="A26" s="38" t="s">
        <v>35</v>
      </c>
      <c r="B26" s="5" t="s">
        <v>36</v>
      </c>
      <c r="C26" s="38">
        <v>2024</v>
      </c>
      <c r="D26" s="5" t="s">
        <v>37</v>
      </c>
      <c r="E26" s="39">
        <v>2432110536</v>
      </c>
      <c r="F26" s="39" t="s">
        <v>78</v>
      </c>
      <c r="G26" s="40">
        <v>88</v>
      </c>
      <c r="H26" s="40">
        <v>-2</v>
      </c>
      <c r="I26" s="40">
        <f t="shared" si="4"/>
        <v>86</v>
      </c>
      <c r="J26" s="40">
        <v>71.83</v>
      </c>
      <c r="K26" s="40">
        <v>0</v>
      </c>
      <c r="L26" s="40">
        <f t="shared" si="0"/>
        <v>71.83</v>
      </c>
      <c r="M26" s="40">
        <v>79</v>
      </c>
      <c r="N26" s="40">
        <v>0</v>
      </c>
      <c r="O26" s="40">
        <v>79</v>
      </c>
      <c r="P26" s="40">
        <v>60</v>
      </c>
      <c r="Q26" s="40">
        <v>0</v>
      </c>
      <c r="R26" s="40">
        <f t="shared" si="1"/>
        <v>60</v>
      </c>
      <c r="S26" s="40">
        <v>60</v>
      </c>
      <c r="T26" s="40">
        <v>0</v>
      </c>
      <c r="U26" s="40">
        <f t="shared" si="2"/>
        <v>60</v>
      </c>
      <c r="V26" s="40">
        <f t="shared" si="3"/>
        <v>72.4225</v>
      </c>
      <c r="W26" s="55">
        <v>22</v>
      </c>
      <c r="X26" s="56">
        <v>22</v>
      </c>
      <c r="Y26" s="38" t="s">
        <v>67</v>
      </c>
      <c r="Z26" s="38">
        <v>28</v>
      </c>
      <c r="AA26" s="56"/>
      <c r="AB26" s="56"/>
      <c r="AC26" s="56"/>
      <c r="AD26" s="3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  <c r="IV26" s="68"/>
      <c r="IW26" s="68"/>
      <c r="IX26" s="68"/>
      <c r="IY26" s="68"/>
      <c r="IZ26" s="68"/>
      <c r="JA26" s="68"/>
    </row>
    <row r="27" s="13" customFormat="1" ht="20" customHeight="1" spans="1:261">
      <c r="A27" s="38" t="s">
        <v>35</v>
      </c>
      <c r="B27" s="5" t="s">
        <v>36</v>
      </c>
      <c r="C27" s="38">
        <v>2024</v>
      </c>
      <c r="D27" s="5" t="s">
        <v>37</v>
      </c>
      <c r="E27" s="39">
        <v>2432110533</v>
      </c>
      <c r="F27" s="39" t="s">
        <v>79</v>
      </c>
      <c r="G27" s="40">
        <v>88</v>
      </c>
      <c r="H27" s="40">
        <v>-1.5</v>
      </c>
      <c r="I27" s="40">
        <f t="shared" si="4"/>
        <v>86.5</v>
      </c>
      <c r="J27" s="40">
        <v>71.39</v>
      </c>
      <c r="K27" s="40">
        <v>0</v>
      </c>
      <c r="L27" s="40">
        <f t="shared" si="0"/>
        <v>71.39</v>
      </c>
      <c r="M27" s="40">
        <v>77</v>
      </c>
      <c r="N27" s="40">
        <v>0</v>
      </c>
      <c r="O27" s="40">
        <v>77</v>
      </c>
      <c r="P27" s="40">
        <v>60</v>
      </c>
      <c r="Q27" s="40">
        <v>0</v>
      </c>
      <c r="R27" s="40">
        <f t="shared" si="1"/>
        <v>60</v>
      </c>
      <c r="S27" s="40">
        <v>60</v>
      </c>
      <c r="T27" s="40">
        <v>0</v>
      </c>
      <c r="U27" s="40">
        <f t="shared" si="2"/>
        <v>60</v>
      </c>
      <c r="V27" s="40">
        <f t="shared" si="3"/>
        <v>72.0425</v>
      </c>
      <c r="W27" s="55">
        <v>23</v>
      </c>
      <c r="X27" s="56">
        <v>23</v>
      </c>
      <c r="Y27" s="38" t="s">
        <v>67</v>
      </c>
      <c r="Z27" s="38">
        <v>28</v>
      </c>
      <c r="AA27" s="56"/>
      <c r="AB27" s="56"/>
      <c r="AC27" s="56"/>
      <c r="AD27" s="3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  <c r="FF27" s="68"/>
      <c r="FG27" s="68"/>
      <c r="FH27" s="68"/>
      <c r="FI27" s="68"/>
      <c r="FJ27" s="68"/>
      <c r="FK27" s="68"/>
      <c r="FL27" s="68"/>
      <c r="FM27" s="68"/>
      <c r="FN27" s="68"/>
      <c r="FO27" s="68"/>
      <c r="FP27" s="68"/>
      <c r="FQ27" s="68"/>
      <c r="FR27" s="68"/>
      <c r="FS27" s="68"/>
      <c r="FT27" s="68"/>
      <c r="FU27" s="68"/>
      <c r="FV27" s="68"/>
      <c r="FW27" s="68"/>
      <c r="FX27" s="68"/>
      <c r="FY27" s="68"/>
      <c r="FZ27" s="68"/>
      <c r="GA27" s="68"/>
      <c r="GB27" s="68"/>
      <c r="GC27" s="68"/>
      <c r="GD27" s="68"/>
      <c r="GE27" s="68"/>
      <c r="GF27" s="68"/>
      <c r="GG27" s="68"/>
      <c r="GH27" s="68"/>
      <c r="GI27" s="68"/>
      <c r="GJ27" s="68"/>
      <c r="GK27" s="68"/>
      <c r="GL27" s="68"/>
      <c r="GM27" s="68"/>
      <c r="GN27" s="68"/>
      <c r="GO27" s="68"/>
      <c r="GP27" s="68"/>
      <c r="GQ27" s="68"/>
      <c r="GR27" s="68"/>
      <c r="GS27" s="68"/>
      <c r="GT27" s="68"/>
      <c r="GU27" s="68"/>
      <c r="GV27" s="68"/>
      <c r="GW27" s="68"/>
      <c r="GX27" s="68"/>
      <c r="GY27" s="68"/>
      <c r="GZ27" s="68"/>
      <c r="HA27" s="68"/>
      <c r="HB27" s="68"/>
      <c r="HC27" s="68"/>
      <c r="HD27" s="68"/>
      <c r="HE27" s="68"/>
      <c r="HF27" s="68"/>
      <c r="HG27" s="68"/>
      <c r="HH27" s="68"/>
      <c r="HI27" s="68"/>
      <c r="HJ27" s="68"/>
      <c r="HK27" s="68"/>
      <c r="HL27" s="68"/>
      <c r="HM27" s="68"/>
      <c r="HN27" s="68"/>
      <c r="HO27" s="68"/>
      <c r="HP27" s="68"/>
      <c r="HQ27" s="68"/>
      <c r="HR27" s="68"/>
      <c r="HS27" s="68"/>
      <c r="HT27" s="68"/>
      <c r="HU27" s="68"/>
      <c r="HV27" s="68"/>
      <c r="HW27" s="68"/>
      <c r="HX27" s="68"/>
      <c r="HY27" s="68"/>
      <c r="HZ27" s="68"/>
      <c r="IA27" s="68"/>
      <c r="IB27" s="68"/>
      <c r="IC27" s="68"/>
      <c r="ID27" s="68"/>
      <c r="IE27" s="68"/>
      <c r="IF27" s="68"/>
      <c r="IG27" s="68"/>
      <c r="IH27" s="68"/>
      <c r="II27" s="68"/>
      <c r="IJ27" s="68"/>
      <c r="IK27" s="68"/>
      <c r="IL27" s="68"/>
      <c r="IM27" s="68"/>
      <c r="IN27" s="68"/>
      <c r="IO27" s="68"/>
      <c r="IP27" s="68"/>
      <c r="IQ27" s="68"/>
      <c r="IR27" s="68"/>
      <c r="IS27" s="68"/>
      <c r="IT27" s="68"/>
      <c r="IU27" s="68"/>
      <c r="IV27" s="68"/>
      <c r="IW27" s="68"/>
      <c r="IX27" s="68"/>
      <c r="IY27" s="68"/>
      <c r="IZ27" s="68"/>
      <c r="JA27" s="68"/>
    </row>
    <row r="28" s="13" customFormat="1" ht="20" customHeight="1" spans="1:261">
      <c r="A28" s="38" t="s">
        <v>35</v>
      </c>
      <c r="B28" s="5" t="s">
        <v>36</v>
      </c>
      <c r="C28" s="38">
        <v>2024</v>
      </c>
      <c r="D28" s="5" t="s">
        <v>37</v>
      </c>
      <c r="E28" s="39">
        <v>2432110522</v>
      </c>
      <c r="F28" s="39" t="s">
        <v>80</v>
      </c>
      <c r="G28" s="40">
        <v>88</v>
      </c>
      <c r="H28" s="40">
        <v>0.2</v>
      </c>
      <c r="I28" s="40">
        <f t="shared" si="4"/>
        <v>88.2</v>
      </c>
      <c r="J28" s="40">
        <v>69.56</v>
      </c>
      <c r="K28" s="40">
        <v>0</v>
      </c>
      <c r="L28" s="40">
        <f t="shared" si="0"/>
        <v>69.56</v>
      </c>
      <c r="M28" s="40">
        <v>80</v>
      </c>
      <c r="N28" s="40">
        <v>0</v>
      </c>
      <c r="O28" s="40">
        <v>80</v>
      </c>
      <c r="P28" s="40">
        <v>60</v>
      </c>
      <c r="Q28" s="40">
        <v>0</v>
      </c>
      <c r="R28" s="40">
        <f t="shared" si="1"/>
        <v>60</v>
      </c>
      <c r="S28" s="40">
        <v>60</v>
      </c>
      <c r="T28" s="40">
        <v>5</v>
      </c>
      <c r="U28" s="40">
        <f t="shared" si="2"/>
        <v>65</v>
      </c>
      <c r="V28" s="40">
        <f t="shared" si="3"/>
        <v>71.24</v>
      </c>
      <c r="W28" s="55">
        <v>24</v>
      </c>
      <c r="X28" s="56">
        <v>24</v>
      </c>
      <c r="Y28" s="55" t="s">
        <v>67</v>
      </c>
      <c r="Z28" s="38">
        <v>28</v>
      </c>
      <c r="AA28" s="56"/>
      <c r="AB28" s="56"/>
      <c r="AC28" s="56"/>
      <c r="AD28" s="3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8"/>
      <c r="EF28" s="68"/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8"/>
      <c r="ES28" s="68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68"/>
      <c r="FF28" s="68"/>
      <c r="FG28" s="68"/>
      <c r="FH28" s="68"/>
      <c r="FI28" s="68"/>
      <c r="FJ28" s="68"/>
      <c r="FK28" s="68"/>
      <c r="FL28" s="68"/>
      <c r="FM28" s="68"/>
      <c r="FN28" s="68"/>
      <c r="FO28" s="68"/>
      <c r="FP28" s="68"/>
      <c r="FQ28" s="68"/>
      <c r="FR28" s="68"/>
      <c r="FS28" s="68"/>
      <c r="FT28" s="68"/>
      <c r="FU28" s="68"/>
      <c r="FV28" s="68"/>
      <c r="FW28" s="68"/>
      <c r="FX28" s="68"/>
      <c r="FY28" s="68"/>
      <c r="FZ28" s="68"/>
      <c r="GA28" s="68"/>
      <c r="GB28" s="68"/>
      <c r="GC28" s="68"/>
      <c r="GD28" s="68"/>
      <c r="GE28" s="68"/>
      <c r="GF28" s="68"/>
      <c r="GG28" s="68"/>
      <c r="GH28" s="68"/>
      <c r="GI28" s="68"/>
      <c r="GJ28" s="68"/>
      <c r="GK28" s="68"/>
      <c r="GL28" s="68"/>
      <c r="GM28" s="68"/>
      <c r="GN28" s="68"/>
      <c r="GO28" s="68"/>
      <c r="GP28" s="68"/>
      <c r="GQ28" s="68"/>
      <c r="GR28" s="68"/>
      <c r="GS28" s="68"/>
      <c r="GT28" s="68"/>
      <c r="GU28" s="68"/>
      <c r="GV28" s="68"/>
      <c r="GW28" s="68"/>
      <c r="GX28" s="68"/>
      <c r="GY28" s="68"/>
      <c r="GZ28" s="68"/>
      <c r="HA28" s="68"/>
      <c r="HB28" s="68"/>
      <c r="HC28" s="68"/>
      <c r="HD28" s="68"/>
      <c r="HE28" s="68"/>
      <c r="HF28" s="68"/>
      <c r="HG28" s="68"/>
      <c r="HH28" s="68"/>
      <c r="HI28" s="68"/>
      <c r="HJ28" s="68"/>
      <c r="HK28" s="68"/>
      <c r="HL28" s="68"/>
      <c r="HM28" s="68"/>
      <c r="HN28" s="68"/>
      <c r="HO28" s="68"/>
      <c r="HP28" s="68"/>
      <c r="HQ28" s="68"/>
      <c r="HR28" s="68"/>
      <c r="HS28" s="68"/>
      <c r="HT28" s="68"/>
      <c r="HU28" s="68"/>
      <c r="HV28" s="68"/>
      <c r="HW28" s="68"/>
      <c r="HX28" s="68"/>
      <c r="HY28" s="68"/>
      <c r="HZ28" s="68"/>
      <c r="IA28" s="68"/>
      <c r="IB28" s="68"/>
      <c r="IC28" s="68"/>
      <c r="ID28" s="68"/>
      <c r="IE28" s="68"/>
      <c r="IF28" s="68"/>
      <c r="IG28" s="68"/>
      <c r="IH28" s="68"/>
      <c r="II28" s="68"/>
      <c r="IJ28" s="68"/>
      <c r="IK28" s="68"/>
      <c r="IL28" s="68"/>
      <c r="IM28" s="68"/>
      <c r="IN28" s="68"/>
      <c r="IO28" s="68"/>
      <c r="IP28" s="68"/>
      <c r="IQ28" s="68"/>
      <c r="IR28" s="68"/>
      <c r="IS28" s="68"/>
      <c r="IT28" s="68"/>
      <c r="IU28" s="68"/>
      <c r="IV28" s="68"/>
      <c r="IW28" s="68"/>
      <c r="IX28" s="68"/>
      <c r="IY28" s="68"/>
      <c r="IZ28" s="68"/>
      <c r="JA28" s="68"/>
    </row>
    <row r="29" s="13" customFormat="1" ht="20" customHeight="1" spans="1:261">
      <c r="A29" s="38" t="s">
        <v>35</v>
      </c>
      <c r="B29" s="5" t="s">
        <v>36</v>
      </c>
      <c r="C29" s="38">
        <v>2024</v>
      </c>
      <c r="D29" s="5" t="s">
        <v>37</v>
      </c>
      <c r="E29" s="39">
        <v>2432110537</v>
      </c>
      <c r="F29" s="39" t="s">
        <v>81</v>
      </c>
      <c r="G29" s="40">
        <v>88</v>
      </c>
      <c r="H29" s="40">
        <v>-2</v>
      </c>
      <c r="I29" s="40">
        <f t="shared" si="4"/>
        <v>86</v>
      </c>
      <c r="J29" s="40">
        <v>68.07</v>
      </c>
      <c r="K29" s="40">
        <v>0</v>
      </c>
      <c r="L29" s="40">
        <f t="shared" si="0"/>
        <v>68.07</v>
      </c>
      <c r="M29" s="40">
        <v>72.5</v>
      </c>
      <c r="N29" s="40">
        <v>0</v>
      </c>
      <c r="O29" s="40">
        <v>72.5</v>
      </c>
      <c r="P29" s="40">
        <v>60</v>
      </c>
      <c r="Q29" s="40">
        <v>0</v>
      </c>
      <c r="R29" s="40">
        <f t="shared" si="1"/>
        <v>60</v>
      </c>
      <c r="S29" s="40">
        <v>60</v>
      </c>
      <c r="T29" s="40">
        <v>0</v>
      </c>
      <c r="U29" s="40">
        <f t="shared" si="2"/>
        <v>60</v>
      </c>
      <c r="V29" s="40">
        <f t="shared" si="3"/>
        <v>69.2775</v>
      </c>
      <c r="W29" s="55">
        <v>25</v>
      </c>
      <c r="X29" s="56">
        <v>25</v>
      </c>
      <c r="Y29" s="38" t="s">
        <v>67</v>
      </c>
      <c r="Z29" s="38">
        <v>28</v>
      </c>
      <c r="AA29" s="56"/>
      <c r="AB29" s="56"/>
      <c r="AC29" s="56"/>
      <c r="AD29" s="3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8"/>
      <c r="CZ29" s="68"/>
      <c r="DA29" s="68"/>
      <c r="DB29" s="68"/>
      <c r="DC29" s="68"/>
      <c r="DD29" s="68"/>
      <c r="DE29" s="68"/>
      <c r="DF29" s="68"/>
      <c r="DG29" s="68"/>
      <c r="DH29" s="68"/>
      <c r="DI29" s="68"/>
      <c r="DJ29" s="68"/>
      <c r="DK29" s="68"/>
      <c r="DL29" s="68"/>
      <c r="DM29" s="68"/>
      <c r="DN29" s="68"/>
      <c r="DO29" s="68"/>
      <c r="DP29" s="68"/>
      <c r="DQ29" s="68"/>
      <c r="DR29" s="68"/>
      <c r="DS29" s="68"/>
      <c r="DT29" s="68"/>
      <c r="DU29" s="68"/>
      <c r="DV29" s="68"/>
      <c r="DW29" s="68"/>
      <c r="DX29" s="68"/>
      <c r="DY29" s="68"/>
      <c r="DZ29" s="68"/>
      <c r="EA29" s="68"/>
      <c r="EB29" s="68"/>
      <c r="EC29" s="68"/>
      <c r="ED29" s="68"/>
      <c r="EE29" s="68"/>
      <c r="EF29" s="68"/>
      <c r="EG29" s="68"/>
      <c r="EH29" s="68"/>
      <c r="EI29" s="68"/>
      <c r="EJ29" s="68"/>
      <c r="EK29" s="68"/>
      <c r="EL29" s="68"/>
      <c r="EM29" s="68"/>
      <c r="EN29" s="68"/>
      <c r="EO29" s="68"/>
      <c r="EP29" s="68"/>
      <c r="EQ29" s="68"/>
      <c r="ER29" s="68"/>
      <c r="ES29" s="68"/>
      <c r="ET29" s="68"/>
      <c r="EU29" s="68"/>
      <c r="EV29" s="68"/>
      <c r="EW29" s="68"/>
      <c r="EX29" s="68"/>
      <c r="EY29" s="68"/>
      <c r="EZ29" s="68"/>
      <c r="FA29" s="68"/>
      <c r="FB29" s="68"/>
      <c r="FC29" s="68"/>
      <c r="FD29" s="68"/>
      <c r="FE29" s="68"/>
      <c r="FF29" s="68"/>
      <c r="FG29" s="68"/>
      <c r="FH29" s="68"/>
      <c r="FI29" s="68"/>
      <c r="FJ29" s="68"/>
      <c r="FK29" s="68"/>
      <c r="FL29" s="68"/>
      <c r="FM29" s="68"/>
      <c r="FN29" s="68"/>
      <c r="FO29" s="68"/>
      <c r="FP29" s="68"/>
      <c r="FQ29" s="68"/>
      <c r="FR29" s="68"/>
      <c r="FS29" s="68"/>
      <c r="FT29" s="68"/>
      <c r="FU29" s="68"/>
      <c r="FV29" s="68"/>
      <c r="FW29" s="68"/>
      <c r="FX29" s="68"/>
      <c r="FY29" s="68"/>
      <c r="FZ29" s="68"/>
      <c r="GA29" s="68"/>
      <c r="GB29" s="68"/>
      <c r="GC29" s="68"/>
      <c r="GD29" s="68"/>
      <c r="GE29" s="68"/>
      <c r="GF29" s="68"/>
      <c r="GG29" s="68"/>
      <c r="GH29" s="68"/>
      <c r="GI29" s="68"/>
      <c r="GJ29" s="68"/>
      <c r="GK29" s="68"/>
      <c r="GL29" s="68"/>
      <c r="GM29" s="68"/>
      <c r="GN29" s="68"/>
      <c r="GO29" s="68"/>
      <c r="GP29" s="68"/>
      <c r="GQ29" s="68"/>
      <c r="GR29" s="68"/>
      <c r="GS29" s="68"/>
      <c r="GT29" s="68"/>
      <c r="GU29" s="68"/>
      <c r="GV29" s="68"/>
      <c r="GW29" s="68"/>
      <c r="GX29" s="68"/>
      <c r="GY29" s="68"/>
      <c r="GZ29" s="68"/>
      <c r="HA29" s="68"/>
      <c r="HB29" s="68"/>
      <c r="HC29" s="68"/>
      <c r="HD29" s="68"/>
      <c r="HE29" s="68"/>
      <c r="HF29" s="68"/>
      <c r="HG29" s="68"/>
      <c r="HH29" s="68"/>
      <c r="HI29" s="68"/>
      <c r="HJ29" s="68"/>
      <c r="HK29" s="68"/>
      <c r="HL29" s="68"/>
      <c r="HM29" s="68"/>
      <c r="HN29" s="68"/>
      <c r="HO29" s="68"/>
      <c r="HP29" s="68"/>
      <c r="HQ29" s="68"/>
      <c r="HR29" s="68"/>
      <c r="HS29" s="68"/>
      <c r="HT29" s="68"/>
      <c r="HU29" s="68"/>
      <c r="HV29" s="68"/>
      <c r="HW29" s="68"/>
      <c r="HX29" s="68"/>
      <c r="HY29" s="68"/>
      <c r="HZ29" s="68"/>
      <c r="IA29" s="68"/>
      <c r="IB29" s="68"/>
      <c r="IC29" s="68"/>
      <c r="ID29" s="68"/>
      <c r="IE29" s="68"/>
      <c r="IF29" s="68"/>
      <c r="IG29" s="68"/>
      <c r="IH29" s="68"/>
      <c r="II29" s="68"/>
      <c r="IJ29" s="68"/>
      <c r="IK29" s="68"/>
      <c r="IL29" s="68"/>
      <c r="IM29" s="68"/>
      <c r="IN29" s="68"/>
      <c r="IO29" s="68"/>
      <c r="IP29" s="68"/>
      <c r="IQ29" s="68"/>
      <c r="IR29" s="68"/>
      <c r="IS29" s="68"/>
      <c r="IT29" s="68"/>
      <c r="IU29" s="68"/>
      <c r="IV29" s="68"/>
      <c r="IW29" s="68"/>
      <c r="IX29" s="68"/>
      <c r="IY29" s="68"/>
      <c r="IZ29" s="68"/>
      <c r="JA29" s="68"/>
    </row>
    <row r="30" s="13" customFormat="1" ht="20" customHeight="1" spans="1:261">
      <c r="A30" s="38" t="s">
        <v>35</v>
      </c>
      <c r="B30" s="5" t="s">
        <v>36</v>
      </c>
      <c r="C30" s="38">
        <v>2024</v>
      </c>
      <c r="D30" s="5" t="s">
        <v>37</v>
      </c>
      <c r="E30" s="39">
        <v>2432110531</v>
      </c>
      <c r="F30" s="39" t="s">
        <v>82</v>
      </c>
      <c r="G30" s="40">
        <v>88</v>
      </c>
      <c r="H30" s="40">
        <v>-2</v>
      </c>
      <c r="I30" s="40">
        <f t="shared" si="4"/>
        <v>86</v>
      </c>
      <c r="J30" s="40">
        <v>66.64</v>
      </c>
      <c r="K30" s="40">
        <v>0</v>
      </c>
      <c r="L30" s="40">
        <f t="shared" si="0"/>
        <v>66.64</v>
      </c>
      <c r="M30" s="40">
        <v>70</v>
      </c>
      <c r="N30" s="40">
        <v>0</v>
      </c>
      <c r="O30" s="40">
        <v>70</v>
      </c>
      <c r="P30" s="40">
        <v>60</v>
      </c>
      <c r="Q30" s="40">
        <v>0</v>
      </c>
      <c r="R30" s="40">
        <f t="shared" si="1"/>
        <v>60</v>
      </c>
      <c r="S30" s="40">
        <v>60</v>
      </c>
      <c r="T30" s="40">
        <v>0</v>
      </c>
      <c r="U30" s="40">
        <f t="shared" si="2"/>
        <v>60</v>
      </c>
      <c r="V30" s="40">
        <f t="shared" si="3"/>
        <v>68.08</v>
      </c>
      <c r="W30" s="55">
        <v>26</v>
      </c>
      <c r="X30" s="56">
        <v>26</v>
      </c>
      <c r="Y30" s="38" t="s">
        <v>67</v>
      </c>
      <c r="Z30" s="38">
        <v>28</v>
      </c>
      <c r="AA30" s="56"/>
      <c r="AB30" s="56"/>
      <c r="AC30" s="56"/>
      <c r="AD30" s="3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  <c r="DV30" s="68"/>
      <c r="DW30" s="68"/>
      <c r="DX30" s="68"/>
      <c r="DY30" s="68"/>
      <c r="DZ30" s="68"/>
      <c r="EA30" s="68"/>
      <c r="EB30" s="68"/>
      <c r="EC30" s="68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  <c r="EO30" s="68"/>
      <c r="EP30" s="68"/>
      <c r="EQ30" s="68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  <c r="GZ30" s="68"/>
      <c r="HA30" s="68"/>
      <c r="HB30" s="68"/>
      <c r="HC30" s="68"/>
      <c r="HD30" s="68"/>
      <c r="HE30" s="68"/>
      <c r="HF30" s="68"/>
      <c r="HG30" s="68"/>
      <c r="HH30" s="68"/>
      <c r="HI30" s="68"/>
      <c r="HJ30" s="68"/>
      <c r="HK30" s="68"/>
      <c r="HL30" s="68"/>
      <c r="HM30" s="68"/>
      <c r="HN30" s="68"/>
      <c r="HO30" s="68"/>
      <c r="HP30" s="68"/>
      <c r="HQ30" s="68"/>
      <c r="HR30" s="68"/>
      <c r="HS30" s="68"/>
      <c r="HT30" s="68"/>
      <c r="HU30" s="68"/>
      <c r="HV30" s="68"/>
      <c r="HW30" s="68"/>
      <c r="HX30" s="68"/>
      <c r="HY30" s="68"/>
      <c r="HZ30" s="68"/>
      <c r="IA30" s="68"/>
      <c r="IB30" s="68"/>
      <c r="IC30" s="68"/>
      <c r="ID30" s="68"/>
      <c r="IE30" s="68"/>
      <c r="IF30" s="68"/>
      <c r="IG30" s="68"/>
      <c r="IH30" s="68"/>
      <c r="II30" s="68"/>
      <c r="IJ30" s="68"/>
      <c r="IK30" s="68"/>
      <c r="IL30" s="68"/>
      <c r="IM30" s="68"/>
      <c r="IN30" s="68"/>
      <c r="IO30" s="68"/>
      <c r="IP30" s="68"/>
      <c r="IQ30" s="68"/>
      <c r="IR30" s="68"/>
      <c r="IS30" s="68"/>
      <c r="IT30" s="68"/>
      <c r="IU30" s="68"/>
      <c r="IV30" s="68"/>
      <c r="IW30" s="68"/>
      <c r="IX30" s="68"/>
      <c r="IY30" s="68"/>
      <c r="IZ30" s="68"/>
      <c r="JA30" s="68"/>
    </row>
    <row r="31" s="13" customFormat="1" ht="20" customHeight="1" spans="1:261">
      <c r="A31" s="38" t="s">
        <v>35</v>
      </c>
      <c r="B31" s="5" t="s">
        <v>36</v>
      </c>
      <c r="C31" s="38">
        <v>2024</v>
      </c>
      <c r="D31" s="5" t="s">
        <v>37</v>
      </c>
      <c r="E31" s="39">
        <v>2432110538</v>
      </c>
      <c r="F31" s="39" t="s">
        <v>83</v>
      </c>
      <c r="G31" s="40">
        <v>88</v>
      </c>
      <c r="H31" s="40">
        <v>-2</v>
      </c>
      <c r="I31" s="40">
        <f t="shared" si="4"/>
        <v>86</v>
      </c>
      <c r="J31" s="40">
        <v>61.73</v>
      </c>
      <c r="K31" s="40">
        <v>0</v>
      </c>
      <c r="L31" s="40">
        <f t="shared" si="0"/>
        <v>61.73</v>
      </c>
      <c r="M31" s="40">
        <v>80</v>
      </c>
      <c r="N31" s="40">
        <v>0</v>
      </c>
      <c r="O31" s="40">
        <v>80</v>
      </c>
      <c r="P31" s="40">
        <v>60</v>
      </c>
      <c r="Q31" s="40">
        <v>0</v>
      </c>
      <c r="R31" s="40">
        <f t="shared" si="1"/>
        <v>60</v>
      </c>
      <c r="S31" s="40">
        <v>60</v>
      </c>
      <c r="T31" s="40">
        <v>0</v>
      </c>
      <c r="U31" s="40">
        <f t="shared" si="2"/>
        <v>60</v>
      </c>
      <c r="V31" s="40">
        <f t="shared" si="3"/>
        <v>64.8975</v>
      </c>
      <c r="W31" s="55">
        <v>27</v>
      </c>
      <c r="X31" s="56">
        <v>27</v>
      </c>
      <c r="Y31" s="38" t="s">
        <v>67</v>
      </c>
      <c r="Z31" s="38">
        <v>28</v>
      </c>
      <c r="AA31" s="56"/>
      <c r="AB31" s="56"/>
      <c r="AC31" s="56"/>
      <c r="AD31" s="3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  <c r="EO31" s="68"/>
      <c r="EP31" s="68"/>
      <c r="EQ31" s="68"/>
      <c r="ER31" s="68"/>
      <c r="ES31" s="68"/>
      <c r="ET31" s="68"/>
      <c r="EU31" s="68"/>
      <c r="EV31" s="68"/>
      <c r="EW31" s="68"/>
      <c r="EX31" s="68"/>
      <c r="EY31" s="68"/>
      <c r="EZ31" s="68"/>
      <c r="FA31" s="68"/>
      <c r="FB31" s="68"/>
      <c r="FC31" s="68"/>
      <c r="FD31" s="68"/>
      <c r="FE31" s="68"/>
      <c r="FF31" s="68"/>
      <c r="FG31" s="68"/>
      <c r="FH31" s="68"/>
      <c r="FI31" s="68"/>
      <c r="FJ31" s="68"/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8"/>
      <c r="FV31" s="68"/>
      <c r="FW31" s="68"/>
      <c r="FX31" s="68"/>
      <c r="FY31" s="68"/>
      <c r="FZ31" s="68"/>
      <c r="GA31" s="68"/>
      <c r="GB31" s="68"/>
      <c r="GC31" s="68"/>
      <c r="GD31" s="68"/>
      <c r="GE31" s="68"/>
      <c r="GF31" s="68"/>
      <c r="GG31" s="68"/>
      <c r="GH31" s="68"/>
      <c r="GI31" s="68"/>
      <c r="GJ31" s="68"/>
      <c r="GK31" s="68"/>
      <c r="GL31" s="68"/>
      <c r="GM31" s="68"/>
      <c r="GN31" s="68"/>
      <c r="GO31" s="68"/>
      <c r="GP31" s="68"/>
      <c r="GQ31" s="68"/>
      <c r="GR31" s="68"/>
      <c r="GS31" s="68"/>
      <c r="GT31" s="68"/>
      <c r="GU31" s="68"/>
      <c r="GV31" s="68"/>
      <c r="GW31" s="68"/>
      <c r="GX31" s="68"/>
      <c r="GY31" s="68"/>
      <c r="GZ31" s="68"/>
      <c r="HA31" s="68"/>
      <c r="HB31" s="68"/>
      <c r="HC31" s="68"/>
      <c r="HD31" s="68"/>
      <c r="HE31" s="68"/>
      <c r="HF31" s="68"/>
      <c r="HG31" s="68"/>
      <c r="HH31" s="68"/>
      <c r="HI31" s="68"/>
      <c r="HJ31" s="68"/>
      <c r="HK31" s="68"/>
      <c r="HL31" s="68"/>
      <c r="HM31" s="68"/>
      <c r="HN31" s="68"/>
      <c r="HO31" s="68"/>
      <c r="HP31" s="68"/>
      <c r="HQ31" s="68"/>
      <c r="HR31" s="68"/>
      <c r="HS31" s="68"/>
      <c r="HT31" s="68"/>
      <c r="HU31" s="68"/>
      <c r="HV31" s="68"/>
      <c r="HW31" s="68"/>
      <c r="HX31" s="68"/>
      <c r="HY31" s="68"/>
      <c r="HZ31" s="68"/>
      <c r="IA31" s="68"/>
      <c r="IB31" s="68"/>
      <c r="IC31" s="68"/>
      <c r="ID31" s="68"/>
      <c r="IE31" s="68"/>
      <c r="IF31" s="68"/>
      <c r="IG31" s="68"/>
      <c r="IH31" s="68"/>
      <c r="II31" s="68"/>
      <c r="IJ31" s="68"/>
      <c r="IK31" s="68"/>
      <c r="IL31" s="68"/>
      <c r="IM31" s="68"/>
      <c r="IN31" s="68"/>
      <c r="IO31" s="68"/>
      <c r="IP31" s="68"/>
      <c r="IQ31" s="68"/>
      <c r="IR31" s="68"/>
      <c r="IS31" s="68"/>
      <c r="IT31" s="68"/>
      <c r="IU31" s="68"/>
      <c r="IV31" s="68"/>
      <c r="IW31" s="68"/>
      <c r="IX31" s="68"/>
      <c r="IY31" s="68"/>
      <c r="IZ31" s="68"/>
      <c r="JA31" s="68"/>
    </row>
    <row r="32" s="13" customFormat="1" customHeight="1" spans="1:255">
      <c r="A32" s="38" t="s">
        <v>35</v>
      </c>
      <c r="B32" s="5" t="s">
        <v>36</v>
      </c>
      <c r="C32" s="38">
        <v>2024</v>
      </c>
      <c r="D32" s="5" t="s">
        <v>37</v>
      </c>
      <c r="E32" s="38">
        <v>2432110539</v>
      </c>
      <c r="F32" s="38" t="s">
        <v>84</v>
      </c>
      <c r="G32" s="40">
        <v>88</v>
      </c>
      <c r="H32" s="40">
        <v>0</v>
      </c>
      <c r="I32" s="40">
        <f t="shared" si="4"/>
        <v>88</v>
      </c>
      <c r="J32" s="40">
        <v>58.5</v>
      </c>
      <c r="K32" s="40">
        <v>0</v>
      </c>
      <c r="L32" s="40">
        <f t="shared" si="0"/>
        <v>58.5</v>
      </c>
      <c r="M32" s="40">
        <v>33</v>
      </c>
      <c r="N32" s="40">
        <v>0</v>
      </c>
      <c r="O32" s="40">
        <v>33</v>
      </c>
      <c r="P32" s="40">
        <v>60</v>
      </c>
      <c r="Q32" s="40">
        <v>0</v>
      </c>
      <c r="R32" s="40">
        <f t="shared" si="1"/>
        <v>60</v>
      </c>
      <c r="S32" s="40">
        <v>60</v>
      </c>
      <c r="T32" s="40">
        <v>0</v>
      </c>
      <c r="U32" s="40">
        <f t="shared" si="2"/>
        <v>60</v>
      </c>
      <c r="V32" s="40">
        <f t="shared" si="3"/>
        <v>60.325</v>
      </c>
      <c r="W32" s="58">
        <v>28</v>
      </c>
      <c r="X32" s="57">
        <v>28</v>
      </c>
      <c r="Y32" s="38" t="s">
        <v>67</v>
      </c>
      <c r="Z32" s="38">
        <v>28</v>
      </c>
      <c r="AA32" s="56"/>
      <c r="AB32" s="38"/>
      <c r="AC32" s="38"/>
      <c r="AD32" s="3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68"/>
      <c r="DP32" s="68"/>
      <c r="DQ32" s="68"/>
      <c r="DR32" s="68"/>
      <c r="DS32" s="68"/>
      <c r="DT32" s="68"/>
      <c r="DU32" s="68"/>
      <c r="DV32" s="68"/>
      <c r="DW32" s="68"/>
      <c r="DX32" s="68"/>
      <c r="DY32" s="68"/>
      <c r="DZ32" s="68"/>
      <c r="EA32" s="68"/>
      <c r="EB32" s="68"/>
      <c r="EC32" s="68"/>
      <c r="ED32" s="68"/>
      <c r="EE32" s="68"/>
      <c r="EF32" s="68"/>
      <c r="EG32" s="68"/>
      <c r="EH32" s="68"/>
      <c r="EI32" s="68"/>
      <c r="EJ32" s="68"/>
      <c r="EK32" s="68"/>
      <c r="EL32" s="68"/>
      <c r="EM32" s="68"/>
      <c r="EN32" s="68"/>
      <c r="EO32" s="68"/>
      <c r="EP32" s="68"/>
      <c r="EQ32" s="68"/>
      <c r="ER32" s="68"/>
      <c r="ES32" s="68"/>
      <c r="ET32" s="68"/>
      <c r="EU32" s="68"/>
      <c r="EV32" s="68"/>
      <c r="EW32" s="68"/>
      <c r="EX32" s="68"/>
      <c r="EY32" s="68"/>
      <c r="EZ32" s="68"/>
      <c r="FA32" s="68"/>
      <c r="FB32" s="68"/>
      <c r="FC32" s="68"/>
      <c r="FD32" s="68"/>
      <c r="FE32" s="68"/>
      <c r="FF32" s="68"/>
      <c r="FG32" s="68"/>
      <c r="FH32" s="68"/>
      <c r="FI32" s="68"/>
      <c r="FJ32" s="68"/>
      <c r="FK32" s="68"/>
      <c r="FL32" s="68"/>
      <c r="FM32" s="68"/>
      <c r="FN32" s="68"/>
      <c r="FO32" s="68"/>
      <c r="FP32" s="68"/>
      <c r="FQ32" s="68"/>
      <c r="FR32" s="68"/>
      <c r="FS32" s="68"/>
      <c r="FT32" s="68"/>
      <c r="FU32" s="68"/>
      <c r="FV32" s="68"/>
      <c r="FW32" s="68"/>
      <c r="FX32" s="68"/>
      <c r="FY32" s="68"/>
      <c r="FZ32" s="68"/>
      <c r="GA32" s="68"/>
      <c r="GB32" s="68"/>
      <c r="GC32" s="68"/>
      <c r="GD32" s="68"/>
      <c r="GE32" s="68"/>
      <c r="GF32" s="68"/>
      <c r="GG32" s="68"/>
      <c r="GH32" s="68"/>
      <c r="GI32" s="68"/>
      <c r="GJ32" s="68"/>
      <c r="GK32" s="68"/>
      <c r="GL32" s="68"/>
      <c r="GM32" s="68"/>
      <c r="GN32" s="68"/>
      <c r="GO32" s="68"/>
      <c r="GP32" s="68"/>
      <c r="GQ32" s="68"/>
      <c r="GR32" s="68"/>
      <c r="GS32" s="68"/>
      <c r="GT32" s="68"/>
      <c r="GU32" s="68"/>
      <c r="GV32" s="68"/>
      <c r="GW32" s="68"/>
      <c r="GX32" s="68"/>
      <c r="GY32" s="68"/>
      <c r="GZ32" s="68"/>
      <c r="HA32" s="68"/>
      <c r="HB32" s="68"/>
      <c r="HC32" s="68"/>
      <c r="HD32" s="68"/>
      <c r="HE32" s="68"/>
      <c r="HF32" s="68"/>
      <c r="HG32" s="68"/>
      <c r="HH32" s="68"/>
      <c r="HI32" s="68"/>
      <c r="HJ32" s="68"/>
      <c r="HK32" s="68"/>
      <c r="HL32" s="68"/>
      <c r="HM32" s="68"/>
      <c r="HN32" s="68"/>
      <c r="HO32" s="68"/>
      <c r="HP32" s="68"/>
      <c r="HQ32" s="68"/>
      <c r="HR32" s="68"/>
      <c r="HS32" s="68"/>
      <c r="HT32" s="68"/>
      <c r="HU32" s="68"/>
      <c r="HV32" s="68"/>
      <c r="HW32" s="68"/>
      <c r="HX32" s="68"/>
      <c r="HY32" s="68"/>
      <c r="HZ32" s="68"/>
      <c r="IA32" s="68"/>
      <c r="IB32" s="68"/>
      <c r="IC32" s="68"/>
      <c r="ID32" s="68"/>
      <c r="IE32" s="68"/>
      <c r="IF32" s="68"/>
      <c r="IG32" s="68"/>
      <c r="IH32" s="68"/>
      <c r="II32" s="68"/>
      <c r="IJ32" s="68"/>
      <c r="IK32" s="68"/>
      <c r="IL32" s="68"/>
      <c r="IM32" s="68"/>
      <c r="IN32" s="68"/>
      <c r="IO32" s="68"/>
      <c r="IP32" s="68"/>
      <c r="IQ32" s="68"/>
      <c r="IR32" s="68"/>
      <c r="IS32" s="68"/>
      <c r="IT32" s="68"/>
      <c r="IU32" s="68"/>
    </row>
    <row r="33" customHeight="1" spans="1:23">
      <c r="A33" s="14" t="s">
        <v>85</v>
      </c>
      <c r="B33" s="41" t="s">
        <v>86</v>
      </c>
      <c r="D33" s="41"/>
      <c r="E33" s="41"/>
      <c r="F33" s="41"/>
      <c r="G33" s="42"/>
      <c r="H33" s="43"/>
      <c r="I33" s="41"/>
      <c r="J33" s="41"/>
      <c r="K33" s="41"/>
      <c r="L33" s="43"/>
      <c r="M33" s="46"/>
      <c r="N33" s="41"/>
      <c r="O33" s="41"/>
      <c r="P33" s="42"/>
      <c r="Q33" s="42"/>
      <c r="R33" s="42"/>
      <c r="S33" s="42"/>
      <c r="T33" s="42"/>
      <c r="U33" s="42"/>
      <c r="V33" s="41"/>
      <c r="W33" s="59"/>
    </row>
    <row r="34" customHeight="1" spans="2:24">
      <c r="B34" s="41" t="s">
        <v>87</v>
      </c>
      <c r="D34" s="41"/>
      <c r="E34" s="41"/>
      <c r="F34" s="41"/>
      <c r="G34" s="42"/>
      <c r="H34" s="43"/>
      <c r="I34" s="41"/>
      <c r="J34" s="41"/>
      <c r="K34" s="41"/>
      <c r="L34" s="43"/>
      <c r="M34" s="46"/>
      <c r="N34" s="41"/>
      <c r="O34" s="41"/>
      <c r="P34" s="42"/>
      <c r="Q34" s="42"/>
      <c r="R34" s="42"/>
      <c r="S34" s="42"/>
      <c r="T34" s="42"/>
      <c r="U34" s="42"/>
      <c r="V34" s="41"/>
      <c r="W34" s="59"/>
      <c r="X34" s="42"/>
    </row>
    <row r="35" customHeight="1" spans="2:24">
      <c r="B35" s="41" t="s">
        <v>88</v>
      </c>
      <c r="D35" s="41"/>
      <c r="E35" s="41"/>
      <c r="F35" s="41"/>
      <c r="G35" s="42"/>
      <c r="H35" s="43"/>
      <c r="I35" s="41"/>
      <c r="J35" s="41"/>
      <c r="K35" s="41"/>
      <c r="L35" s="43"/>
      <c r="M35" s="46"/>
      <c r="N35" s="41"/>
      <c r="O35" s="41"/>
      <c r="P35" s="42"/>
      <c r="Q35" s="42"/>
      <c r="R35" s="42"/>
      <c r="S35" s="42"/>
      <c r="T35" s="42"/>
      <c r="U35" s="42"/>
      <c r="V35" s="41"/>
      <c r="W35" s="59"/>
      <c r="X35" s="42"/>
    </row>
    <row r="36" customFormat="1" ht="14" customHeight="1" spans="1:30">
      <c r="A36" s="14"/>
      <c r="B36" s="41" t="s">
        <v>89</v>
      </c>
      <c r="C36" s="41"/>
      <c r="D36" s="41"/>
      <c r="E36" s="41"/>
      <c r="F36" s="41"/>
      <c r="G36" s="42"/>
      <c r="H36" s="43"/>
      <c r="I36" s="41"/>
      <c r="J36" s="41"/>
      <c r="K36" s="41"/>
      <c r="L36" s="43"/>
      <c r="M36" s="46"/>
      <c r="N36" s="41"/>
      <c r="O36" s="41"/>
      <c r="P36" s="42"/>
      <c r="Q36" s="42"/>
      <c r="R36" s="42"/>
      <c r="S36" s="42"/>
      <c r="T36" s="42"/>
      <c r="U36" s="42"/>
      <c r="V36" s="41"/>
      <c r="W36" s="59"/>
      <c r="X36" s="42"/>
      <c r="Y36" s="41"/>
      <c r="Z36" s="41"/>
      <c r="AA36" s="41"/>
      <c r="AB36" s="69"/>
      <c r="AC36" s="69"/>
      <c r="AD36" s="69"/>
    </row>
    <row r="37" customFormat="1" customHeight="1" spans="1:30">
      <c r="A37" s="14"/>
      <c r="B37" s="41" t="s">
        <v>90</v>
      </c>
      <c r="C37" s="41"/>
      <c r="D37" s="41"/>
      <c r="E37" s="41"/>
      <c r="F37" s="41"/>
      <c r="G37" s="42"/>
      <c r="H37" s="43"/>
      <c r="I37" s="41"/>
      <c r="J37" s="41"/>
      <c r="K37" s="41"/>
      <c r="L37" s="43"/>
      <c r="M37" s="46"/>
      <c r="N37" s="41"/>
      <c r="O37" s="41"/>
      <c r="P37" s="42"/>
      <c r="Q37" s="42"/>
      <c r="R37" s="42"/>
      <c r="S37" s="42"/>
      <c r="T37" s="42"/>
      <c r="U37" s="42"/>
      <c r="V37" s="41"/>
      <c r="W37" s="59"/>
      <c r="X37" s="42"/>
      <c r="Y37" s="41"/>
      <c r="Z37" s="41"/>
      <c r="AA37" s="41"/>
      <c r="AB37" s="69"/>
      <c r="AC37" s="69"/>
      <c r="AD37" s="69"/>
    </row>
    <row r="38" customHeight="1" spans="3:21">
      <c r="C38" s="14"/>
      <c r="P38" s="23"/>
      <c r="Q38" s="23"/>
      <c r="R38" s="23"/>
      <c r="S38" s="60"/>
      <c r="T38" s="23"/>
      <c r="U38" s="16"/>
    </row>
    <row r="39" customHeight="1" spans="3:21">
      <c r="C39" s="14"/>
      <c r="P39" s="23"/>
      <c r="Q39" s="23"/>
      <c r="R39" s="23"/>
      <c r="S39" s="60"/>
      <c r="T39" s="23"/>
      <c r="U39" s="16"/>
    </row>
    <row r="40" customHeight="1" spans="3:21">
      <c r="C40" s="14"/>
      <c r="P40" s="23"/>
      <c r="Q40" s="23"/>
      <c r="R40" s="23"/>
      <c r="S40" s="60"/>
      <c r="T40" s="23"/>
      <c r="U40" s="16"/>
    </row>
    <row r="41" customHeight="1" spans="3:21">
      <c r="C41" s="14"/>
      <c r="P41" s="23"/>
      <c r="Q41" s="23"/>
      <c r="R41" s="23"/>
      <c r="S41" s="60"/>
      <c r="T41" s="23"/>
      <c r="U41" s="16"/>
    </row>
    <row r="42" customHeight="1" spans="3:21">
      <c r="C42" s="14"/>
      <c r="P42" s="23"/>
      <c r="Q42" s="23"/>
      <c r="R42" s="23"/>
      <c r="S42" s="60"/>
      <c r="T42" s="23"/>
      <c r="U42" s="16"/>
    </row>
    <row r="43" customHeight="1" spans="3:21">
      <c r="C43" s="14"/>
      <c r="P43" s="23"/>
      <c r="Q43" s="23"/>
      <c r="R43" s="23"/>
      <c r="S43" s="60"/>
      <c r="T43" s="23"/>
      <c r="U43" s="16"/>
    </row>
    <row r="44" customHeight="1" spans="3:21">
      <c r="C44" s="14"/>
      <c r="P44" s="23"/>
      <c r="Q44" s="23"/>
      <c r="R44" s="23"/>
      <c r="S44" s="60"/>
      <c r="T44" s="23"/>
      <c r="U44" s="16"/>
    </row>
    <row r="45" customHeight="1" spans="3:21">
      <c r="C45" s="14"/>
      <c r="P45" s="23"/>
      <c r="Q45" s="23"/>
      <c r="R45" s="23"/>
      <c r="S45" s="60"/>
      <c r="T45" s="23"/>
      <c r="U45" s="16"/>
    </row>
    <row r="46" customHeight="1" spans="3:21">
      <c r="C46" s="14"/>
      <c r="P46" s="23"/>
      <c r="Q46" s="23"/>
      <c r="R46" s="23"/>
      <c r="S46" s="60"/>
      <c r="T46" s="23"/>
      <c r="U46" s="16"/>
    </row>
    <row r="47" customHeight="1" spans="3:21">
      <c r="C47" s="14"/>
      <c r="P47" s="23"/>
      <c r="Q47" s="23"/>
      <c r="R47" s="23"/>
      <c r="S47" s="60"/>
      <c r="T47" s="23"/>
      <c r="U47" s="16"/>
    </row>
    <row r="48" ht="14.25" spans="16:21">
      <c r="P48" s="23"/>
      <c r="Q48" s="23"/>
      <c r="R48" s="23"/>
      <c r="S48" s="60"/>
      <c r="T48" s="23"/>
      <c r="U48" s="16"/>
    </row>
    <row r="49" ht="14.25" spans="16:21">
      <c r="P49" s="23"/>
      <c r="Q49" s="23"/>
      <c r="R49" s="23"/>
      <c r="S49" s="60"/>
      <c r="T49" s="23"/>
      <c r="U49" s="16"/>
    </row>
    <row r="50" ht="14.25" spans="16:21">
      <c r="P50" s="23"/>
      <c r="Q50" s="23"/>
      <c r="R50" s="23"/>
      <c r="S50" s="60"/>
      <c r="T50" s="23"/>
      <c r="U50" s="16"/>
    </row>
    <row r="51" ht="14.25" spans="16:21">
      <c r="P51" s="23"/>
      <c r="Q51" s="23"/>
      <c r="R51" s="23"/>
      <c r="S51" s="60"/>
      <c r="T51" s="23"/>
      <c r="U51" s="16"/>
    </row>
    <row r="52" ht="14.25" spans="16:21">
      <c r="P52" s="23"/>
      <c r="Q52" s="23"/>
      <c r="R52" s="23"/>
      <c r="S52" s="60"/>
      <c r="T52" s="23"/>
      <c r="U52" s="16"/>
    </row>
    <row r="53" ht="14.25" spans="16:21">
      <c r="P53" s="23"/>
      <c r="Q53" s="23"/>
      <c r="R53" s="23"/>
      <c r="S53" s="60"/>
      <c r="T53" s="23"/>
      <c r="U53" s="16"/>
    </row>
    <row r="54" ht="14.25" spans="16:17">
      <c r="P54" s="23"/>
      <c r="Q54" s="23"/>
    </row>
    <row r="55" ht="14.25" spans="16:17">
      <c r="P55" s="23"/>
      <c r="Q55" s="23"/>
    </row>
  </sheetData>
  <autoFilter xmlns:etc="http://www.wps.cn/officeDocument/2017/etCustomData" ref="A4:JA37" etc:filterBottomFollowUsedRange="0">
    <extLst/>
  </autoFilter>
  <dataValidations count="7">
    <dataValidation type="list" allowBlank="1" showInputMessage="1" showErrorMessage="1" sqref="AA10">
      <formula1>"一等奖学金,二等奖学金,三等奖学金,课程考核不合格,德育分未达标,体育成绩不合格,违纪"</formula1>
    </dataValidation>
    <dataValidation type="list" allowBlank="1" showInputMessage="1" showErrorMessage="1" sqref="U33 V34:V65535 AB9:AB31">
      <formula1>$CQ$7:$CQ$10</formula1>
    </dataValidation>
    <dataValidation type="list" allowBlank="1" showInputMessage="1" showErrorMessage="1" sqref="V33 W1:W3 W34:W1048575 AC4:AC31">
      <formula1>"三好学生,三好学生标兵,优秀学生干部"</formula1>
    </dataValidation>
    <dataValidation type="list" allowBlank="1" showInputMessage="1" showErrorMessage="1" sqref="U1:U3 U34:U65535 AA4:AA9 AA11:AA32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V1:V2">
      <formula1>$CK$8:$CK$11</formula1>
    </dataValidation>
    <dataValidation type="list" allowBlank="1" showInputMessage="1" showErrorMessage="1" sqref="Y5:Y32">
      <formula1>"是,否"</formula1>
    </dataValidation>
    <dataValidation type="list" allowBlank="1" showInputMessage="1" showErrorMessage="1" sqref="AB5:AB8">
      <formula1>"学业进步奖,研究与创新奖,道德风尚奖,文体活动奖,社会工作奖"</formula1>
    </dataValidation>
  </dataValidations>
  <printOptions horizontalCentered="1" verticalCentered="1" gridLines="1"/>
  <pageMargins left="0.25" right="0.25" top="0.75" bottom="0.75" header="0.297916666666667" footer="0.297916666666667"/>
  <pageSetup paperSize="9" scale="75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topLeftCell="A46" workbookViewId="0">
      <selection activeCell="C59" sqref="C59"/>
    </sheetView>
  </sheetViews>
  <sheetFormatPr defaultColWidth="9" defaultRowHeight="14.25" outlineLevelCol="5"/>
  <cols>
    <col min="1" max="1" width="17.25" customWidth="1"/>
    <col min="2" max="2" width="14.5" customWidth="1"/>
    <col min="3" max="4" width="15.125" customWidth="1"/>
    <col min="5" max="5" width="12.75" customWidth="1"/>
    <col min="6" max="6" width="14.375" customWidth="1"/>
  </cols>
  <sheetData>
    <row r="1" ht="27" spans="1:6">
      <c r="A1" s="1" t="s">
        <v>6</v>
      </c>
      <c r="B1" s="2" t="s">
        <v>7</v>
      </c>
      <c r="C1" s="2" t="s">
        <v>8</v>
      </c>
      <c r="D1" s="3" t="s">
        <v>31</v>
      </c>
      <c r="E1" s="3" t="s">
        <v>32</v>
      </c>
      <c r="F1" s="4" t="s">
        <v>33</v>
      </c>
    </row>
    <row r="2" spans="1:6">
      <c r="A2" s="5" t="s">
        <v>91</v>
      </c>
      <c r="B2" s="5">
        <v>2022</v>
      </c>
      <c r="C2" s="5" t="s">
        <v>92</v>
      </c>
      <c r="D2" s="5" t="s">
        <v>40</v>
      </c>
      <c r="E2" s="5" t="s">
        <v>93</v>
      </c>
      <c r="F2" s="6" t="s">
        <v>43</v>
      </c>
    </row>
    <row r="3" spans="1:6">
      <c r="A3" s="5" t="s">
        <v>94</v>
      </c>
      <c r="B3" s="5">
        <v>2023</v>
      </c>
      <c r="C3" s="5" t="s">
        <v>95</v>
      </c>
      <c r="D3" s="5" t="s">
        <v>42</v>
      </c>
      <c r="E3" s="5" t="s">
        <v>47</v>
      </c>
      <c r="F3" s="6" t="s">
        <v>96</v>
      </c>
    </row>
    <row r="4" spans="1:6">
      <c r="A4" s="5" t="s">
        <v>97</v>
      </c>
      <c r="B4" s="5">
        <v>2024</v>
      </c>
      <c r="C4" s="5" t="s">
        <v>98</v>
      </c>
      <c r="D4" s="5" t="s">
        <v>53</v>
      </c>
      <c r="E4" s="5" t="s">
        <v>51</v>
      </c>
      <c r="F4" s="6" t="s">
        <v>99</v>
      </c>
    </row>
    <row r="5" spans="1:6">
      <c r="A5" s="5" t="s">
        <v>100</v>
      </c>
      <c r="B5" s="5">
        <v>2021</v>
      </c>
      <c r="C5" s="5" t="s">
        <v>101</v>
      </c>
      <c r="D5" s="5" t="s">
        <v>58</v>
      </c>
      <c r="E5" s="5" t="s">
        <v>56</v>
      </c>
      <c r="F5" s="7"/>
    </row>
    <row r="6" ht="22.5" spans="1:6">
      <c r="A6" s="5" t="s">
        <v>102</v>
      </c>
      <c r="B6" s="5"/>
      <c r="C6" s="5" t="s">
        <v>103</v>
      </c>
      <c r="D6" s="5" t="s">
        <v>63</v>
      </c>
      <c r="E6" s="5" t="s">
        <v>59</v>
      </c>
      <c r="F6" s="7"/>
    </row>
    <row r="7" spans="1:6">
      <c r="A7" s="5" t="s">
        <v>104</v>
      </c>
      <c r="B7" s="5"/>
      <c r="C7" s="5" t="s">
        <v>105</v>
      </c>
      <c r="D7" s="5" t="s">
        <v>65</v>
      </c>
      <c r="E7" s="8"/>
      <c r="F7" s="7"/>
    </row>
    <row r="8" spans="1:6">
      <c r="A8" s="5" t="s">
        <v>106</v>
      </c>
      <c r="B8" s="5"/>
      <c r="C8" s="5" t="s">
        <v>107</v>
      </c>
      <c r="D8" s="8"/>
      <c r="E8" s="8"/>
      <c r="F8" s="7"/>
    </row>
    <row r="9" ht="22.5" spans="1:6">
      <c r="A9" s="5" t="s">
        <v>108</v>
      </c>
      <c r="B9" s="5"/>
      <c r="C9" s="5" t="s">
        <v>109</v>
      </c>
      <c r="D9" s="8"/>
      <c r="E9" s="8"/>
      <c r="F9" s="7"/>
    </row>
    <row r="10" spans="1:6">
      <c r="A10" s="5" t="s">
        <v>110</v>
      </c>
      <c r="B10" s="5"/>
      <c r="C10" s="5" t="s">
        <v>111</v>
      </c>
      <c r="D10" s="8"/>
      <c r="E10" s="8"/>
      <c r="F10" s="7"/>
    </row>
    <row r="11" ht="22.5" spans="1:6">
      <c r="A11" s="5" t="s">
        <v>36</v>
      </c>
      <c r="B11" s="5"/>
      <c r="C11" s="5" t="s">
        <v>112</v>
      </c>
      <c r="D11" s="8"/>
      <c r="E11" s="8"/>
      <c r="F11" s="7"/>
    </row>
    <row r="12" spans="1:6">
      <c r="A12" s="5" t="s">
        <v>113</v>
      </c>
      <c r="B12" s="5"/>
      <c r="C12" s="5" t="s">
        <v>114</v>
      </c>
      <c r="D12" s="8"/>
      <c r="E12" s="8"/>
      <c r="F12" s="7"/>
    </row>
    <row r="13" spans="1:6">
      <c r="A13" s="5"/>
      <c r="B13" s="5"/>
      <c r="C13" s="5" t="s">
        <v>115</v>
      </c>
      <c r="D13" s="8"/>
      <c r="E13" s="8"/>
      <c r="F13" s="7"/>
    </row>
    <row r="14" spans="1:6">
      <c r="A14" s="5"/>
      <c r="B14" s="5"/>
      <c r="C14" s="5" t="s">
        <v>116</v>
      </c>
      <c r="D14" s="8"/>
      <c r="E14" s="8"/>
      <c r="F14" s="7"/>
    </row>
    <row r="15" spans="1:6">
      <c r="A15" s="5"/>
      <c r="B15" s="5"/>
      <c r="C15" s="5" t="s">
        <v>117</v>
      </c>
      <c r="D15" s="8"/>
      <c r="E15" s="8"/>
      <c r="F15" s="7"/>
    </row>
    <row r="16" spans="1:6">
      <c r="A16" s="5"/>
      <c r="B16" s="5"/>
      <c r="C16" s="5" t="s">
        <v>118</v>
      </c>
      <c r="D16" s="8"/>
      <c r="E16" s="8"/>
      <c r="F16" s="7"/>
    </row>
    <row r="17" spans="1:6">
      <c r="A17" s="5"/>
      <c r="B17" s="5"/>
      <c r="C17" s="5" t="s">
        <v>119</v>
      </c>
      <c r="D17" s="8"/>
      <c r="E17" s="8"/>
      <c r="F17" s="7"/>
    </row>
    <row r="18" spans="1:6">
      <c r="A18" s="5"/>
      <c r="B18" s="5"/>
      <c r="C18" s="5" t="s">
        <v>120</v>
      </c>
      <c r="D18" s="8"/>
      <c r="E18" s="8"/>
      <c r="F18" s="7"/>
    </row>
    <row r="19" spans="1:6">
      <c r="A19" s="5"/>
      <c r="B19" s="5"/>
      <c r="C19" s="5" t="s">
        <v>121</v>
      </c>
      <c r="D19" s="8"/>
      <c r="E19" s="8"/>
      <c r="F19" s="7"/>
    </row>
    <row r="20" spans="1:6">
      <c r="A20" s="5"/>
      <c r="B20" s="5"/>
      <c r="C20" s="5" t="s">
        <v>122</v>
      </c>
      <c r="D20" s="8"/>
      <c r="E20" s="8"/>
      <c r="F20" s="7"/>
    </row>
    <row r="21" spans="1:6">
      <c r="A21" s="5"/>
      <c r="B21" s="5"/>
      <c r="C21" s="5" t="s">
        <v>123</v>
      </c>
      <c r="D21" s="8"/>
      <c r="E21" s="8"/>
      <c r="F21" s="7"/>
    </row>
    <row r="22" spans="1:6">
      <c r="A22" s="5"/>
      <c r="B22" s="5"/>
      <c r="C22" s="5" t="s">
        <v>124</v>
      </c>
      <c r="D22" s="8"/>
      <c r="E22" s="8"/>
      <c r="F22" s="7"/>
    </row>
    <row r="23" spans="1:6">
      <c r="A23" s="5"/>
      <c r="B23" s="5"/>
      <c r="C23" s="5" t="s">
        <v>125</v>
      </c>
      <c r="D23" s="8"/>
      <c r="E23" s="8"/>
      <c r="F23" s="7"/>
    </row>
    <row r="24" spans="1:6">
      <c r="A24" s="5"/>
      <c r="B24" s="5"/>
      <c r="C24" s="5" t="s">
        <v>126</v>
      </c>
      <c r="D24" s="8"/>
      <c r="E24" s="8"/>
      <c r="F24" s="7"/>
    </row>
    <row r="25" spans="1:6">
      <c r="A25" s="5"/>
      <c r="B25" s="5"/>
      <c r="C25" s="5" t="s">
        <v>127</v>
      </c>
      <c r="D25" s="8"/>
      <c r="E25" s="8"/>
      <c r="F25" s="7"/>
    </row>
    <row r="26" spans="1:6">
      <c r="A26" s="5"/>
      <c r="B26" s="5"/>
      <c r="C26" s="5" t="s">
        <v>128</v>
      </c>
      <c r="D26" s="8"/>
      <c r="E26" s="8"/>
      <c r="F26" s="7"/>
    </row>
    <row r="27" spans="1:6">
      <c r="A27" s="5"/>
      <c r="B27" s="5"/>
      <c r="C27" s="5" t="s">
        <v>129</v>
      </c>
      <c r="D27" s="8"/>
      <c r="E27" s="8"/>
      <c r="F27" s="7"/>
    </row>
    <row r="28" spans="1:6">
      <c r="A28" s="5"/>
      <c r="B28" s="5"/>
      <c r="C28" s="5" t="s">
        <v>130</v>
      </c>
      <c r="D28" s="8"/>
      <c r="E28" s="8"/>
      <c r="F28" s="7"/>
    </row>
    <row r="29" spans="1:6">
      <c r="A29" s="5"/>
      <c r="B29" s="5"/>
      <c r="C29" s="5" t="s">
        <v>131</v>
      </c>
      <c r="D29" s="8"/>
      <c r="E29" s="8"/>
      <c r="F29" s="7"/>
    </row>
    <row r="30" spans="1:6">
      <c r="A30" s="5"/>
      <c r="B30" s="5"/>
      <c r="C30" s="5" t="s">
        <v>132</v>
      </c>
      <c r="D30" s="8"/>
      <c r="E30" s="8"/>
      <c r="F30" s="7"/>
    </row>
    <row r="31" spans="1:6">
      <c r="A31" s="5"/>
      <c r="B31" s="5"/>
      <c r="C31" s="5" t="s">
        <v>133</v>
      </c>
      <c r="D31" s="8"/>
      <c r="E31" s="8"/>
      <c r="F31" s="7"/>
    </row>
    <row r="32" spans="1:6">
      <c r="A32" s="5"/>
      <c r="B32" s="5"/>
      <c r="C32" s="5" t="s">
        <v>134</v>
      </c>
      <c r="D32" s="8"/>
      <c r="E32" s="8"/>
      <c r="F32" s="7"/>
    </row>
    <row r="33" spans="1:6">
      <c r="A33" s="5"/>
      <c r="B33" s="5"/>
      <c r="C33" s="5" t="s">
        <v>135</v>
      </c>
      <c r="D33" s="8"/>
      <c r="E33" s="8"/>
      <c r="F33" s="7"/>
    </row>
    <row r="34" spans="1:6">
      <c r="A34" s="5"/>
      <c r="B34" s="5"/>
      <c r="C34" s="5" t="s">
        <v>136</v>
      </c>
      <c r="D34" s="8"/>
      <c r="E34" s="8"/>
      <c r="F34" s="7"/>
    </row>
    <row r="35" spans="1:6">
      <c r="A35" s="5"/>
      <c r="B35" s="5"/>
      <c r="C35" s="5" t="s">
        <v>137</v>
      </c>
      <c r="D35" s="8"/>
      <c r="E35" s="8"/>
      <c r="F35" s="7"/>
    </row>
    <row r="36" spans="1:6">
      <c r="A36" s="5"/>
      <c r="B36" s="5"/>
      <c r="C36" s="5" t="s">
        <v>138</v>
      </c>
      <c r="D36" s="8"/>
      <c r="E36" s="8"/>
      <c r="F36" s="7"/>
    </row>
    <row r="37" spans="1:6">
      <c r="A37" s="5"/>
      <c r="B37" s="5"/>
      <c r="C37" s="5" t="s">
        <v>139</v>
      </c>
      <c r="D37" s="8"/>
      <c r="E37" s="8"/>
      <c r="F37" s="7"/>
    </row>
    <row r="38" spans="1:6">
      <c r="A38" s="5"/>
      <c r="B38" s="5"/>
      <c r="C38" s="5" t="s">
        <v>140</v>
      </c>
      <c r="D38" s="8"/>
      <c r="E38" s="8"/>
      <c r="F38" s="7"/>
    </row>
    <row r="39" ht="22.5" spans="1:6">
      <c r="A39" s="5"/>
      <c r="B39" s="5"/>
      <c r="C39" s="5" t="s">
        <v>141</v>
      </c>
      <c r="D39" s="8"/>
      <c r="E39" s="8"/>
      <c r="F39" s="7"/>
    </row>
    <row r="40" ht="22.5" spans="1:6">
      <c r="A40" s="5"/>
      <c r="B40" s="5"/>
      <c r="C40" s="5" t="s">
        <v>142</v>
      </c>
      <c r="D40" s="8"/>
      <c r="E40" s="8"/>
      <c r="F40" s="7"/>
    </row>
    <row r="41" ht="22.5" spans="1:6">
      <c r="A41" s="5"/>
      <c r="B41" s="5"/>
      <c r="C41" s="5" t="s">
        <v>143</v>
      </c>
      <c r="D41" s="8"/>
      <c r="E41" s="8"/>
      <c r="F41" s="7"/>
    </row>
    <row r="42" spans="1:6">
      <c r="A42" s="5"/>
      <c r="B42" s="5"/>
      <c r="C42" s="5" t="s">
        <v>144</v>
      </c>
      <c r="D42" s="8"/>
      <c r="E42" s="8"/>
      <c r="F42" s="7"/>
    </row>
    <row r="43" spans="1:6">
      <c r="A43" s="5"/>
      <c r="B43" s="5"/>
      <c r="C43" s="5" t="s">
        <v>145</v>
      </c>
      <c r="D43" s="8"/>
      <c r="E43" s="8"/>
      <c r="F43" s="7"/>
    </row>
    <row r="44" spans="1:6">
      <c r="A44" s="5"/>
      <c r="B44" s="5"/>
      <c r="C44" s="5" t="s">
        <v>146</v>
      </c>
      <c r="D44" s="8"/>
      <c r="E44" s="8"/>
      <c r="F44" s="7"/>
    </row>
    <row r="45" spans="1:6">
      <c r="A45" s="5"/>
      <c r="B45" s="5"/>
      <c r="C45" s="5" t="s">
        <v>147</v>
      </c>
      <c r="D45" s="8"/>
      <c r="E45" s="8"/>
      <c r="F45" s="7"/>
    </row>
    <row r="46" spans="1:6">
      <c r="A46" s="5"/>
      <c r="B46" s="5"/>
      <c r="C46" s="5" t="s">
        <v>148</v>
      </c>
      <c r="D46" s="8"/>
      <c r="E46" s="8"/>
      <c r="F46" s="7"/>
    </row>
    <row r="47" spans="1:6">
      <c r="A47" s="5"/>
      <c r="B47" s="5"/>
      <c r="C47" s="5" t="s">
        <v>149</v>
      </c>
      <c r="D47" s="8"/>
      <c r="E47" s="8"/>
      <c r="F47" s="7"/>
    </row>
    <row r="48" spans="1:6">
      <c r="A48" s="5"/>
      <c r="B48" s="5"/>
      <c r="C48" s="5" t="s">
        <v>150</v>
      </c>
      <c r="D48" s="8"/>
      <c r="E48" s="8"/>
      <c r="F48" s="7"/>
    </row>
    <row r="49" spans="1:6">
      <c r="A49" s="5"/>
      <c r="B49" s="5"/>
      <c r="C49" s="5" t="s">
        <v>151</v>
      </c>
      <c r="D49" s="8"/>
      <c r="E49" s="8"/>
      <c r="F49" s="7"/>
    </row>
    <row r="50" spans="1:6">
      <c r="A50" s="5"/>
      <c r="B50" s="5"/>
      <c r="C50" s="5" t="s">
        <v>152</v>
      </c>
      <c r="D50" s="8"/>
      <c r="E50" s="8"/>
      <c r="F50" s="7"/>
    </row>
    <row r="51" spans="1:6">
      <c r="A51" s="5"/>
      <c r="B51" s="5"/>
      <c r="C51" s="5" t="s">
        <v>153</v>
      </c>
      <c r="D51" s="8"/>
      <c r="E51" s="8"/>
      <c r="F51" s="7"/>
    </row>
    <row r="52" spans="1:6">
      <c r="A52" s="5"/>
      <c r="B52" s="5"/>
      <c r="C52" s="5" t="s">
        <v>154</v>
      </c>
      <c r="D52" s="8"/>
      <c r="E52" s="8"/>
      <c r="F52" s="7"/>
    </row>
    <row r="53" spans="1:6">
      <c r="A53" s="5"/>
      <c r="B53" s="5"/>
      <c r="C53" s="5" t="s">
        <v>155</v>
      </c>
      <c r="D53" s="8"/>
      <c r="E53" s="8"/>
      <c r="F53" s="7"/>
    </row>
    <row r="54" spans="1:6">
      <c r="A54" s="5"/>
      <c r="B54" s="5"/>
      <c r="C54" s="5" t="s">
        <v>156</v>
      </c>
      <c r="D54" s="8"/>
      <c r="E54" s="8"/>
      <c r="F54" s="7"/>
    </row>
    <row r="55" spans="1:6">
      <c r="A55" s="5"/>
      <c r="B55" s="5"/>
      <c r="C55" s="5" t="s">
        <v>157</v>
      </c>
      <c r="D55" s="8"/>
      <c r="E55" s="8"/>
      <c r="F55" s="7"/>
    </row>
    <row r="56" spans="1:6">
      <c r="A56" s="5"/>
      <c r="B56" s="5"/>
      <c r="C56" s="5" t="s">
        <v>158</v>
      </c>
      <c r="D56" s="8"/>
      <c r="E56" s="8"/>
      <c r="F56" s="7"/>
    </row>
    <row r="57" spans="1:6">
      <c r="A57" s="5"/>
      <c r="B57" s="5"/>
      <c r="C57" s="5" t="s">
        <v>159</v>
      </c>
      <c r="D57" s="8"/>
      <c r="E57" s="8"/>
      <c r="F57" s="7"/>
    </row>
    <row r="58" spans="1:6">
      <c r="A58" s="5"/>
      <c r="B58" s="5"/>
      <c r="C58" s="5" t="s">
        <v>160</v>
      </c>
      <c r="D58" s="8"/>
      <c r="E58" s="8"/>
      <c r="F58" s="7"/>
    </row>
    <row r="59" spans="1:6">
      <c r="A59" s="5"/>
      <c r="B59" s="5"/>
      <c r="C59" s="5" t="s">
        <v>37</v>
      </c>
      <c r="D59" s="8"/>
      <c r="E59" s="8"/>
      <c r="F59" s="7"/>
    </row>
    <row r="60" spans="1:6">
      <c r="A60" s="5"/>
      <c r="B60" s="5"/>
      <c r="C60" s="5" t="s">
        <v>161</v>
      </c>
      <c r="D60" s="8"/>
      <c r="E60" s="8"/>
      <c r="F60" s="7"/>
    </row>
    <row r="61" spans="1:6">
      <c r="A61" s="5"/>
      <c r="B61" s="5"/>
      <c r="C61" s="5" t="s">
        <v>162</v>
      </c>
      <c r="D61" s="8"/>
      <c r="E61" s="8"/>
      <c r="F61" s="7"/>
    </row>
    <row r="62" spans="1:6">
      <c r="A62" s="5"/>
      <c r="B62" s="5"/>
      <c r="C62" s="5" t="s">
        <v>163</v>
      </c>
      <c r="D62" s="8"/>
      <c r="E62" s="8"/>
      <c r="F62" s="7"/>
    </row>
    <row r="63" spans="1:6">
      <c r="A63" s="5"/>
      <c r="B63" s="5"/>
      <c r="C63" s="5" t="s">
        <v>164</v>
      </c>
      <c r="D63" s="8"/>
      <c r="E63" s="8"/>
      <c r="F63" s="7"/>
    </row>
    <row r="64" spans="1:6">
      <c r="A64" s="5"/>
      <c r="B64" s="5"/>
      <c r="C64" s="5" t="s">
        <v>165</v>
      </c>
      <c r="D64" s="8"/>
      <c r="E64" s="8"/>
      <c r="F64" s="7"/>
    </row>
    <row r="65" spans="1:6">
      <c r="A65" s="5"/>
      <c r="B65" s="5"/>
      <c r="C65" s="5" t="s">
        <v>166</v>
      </c>
      <c r="D65" s="8"/>
      <c r="E65" s="8"/>
      <c r="F65" s="7"/>
    </row>
    <row r="66" spans="1:6">
      <c r="A66" s="5"/>
      <c r="B66" s="5"/>
      <c r="C66" s="5" t="s">
        <v>167</v>
      </c>
      <c r="D66" s="8"/>
      <c r="E66" s="8"/>
      <c r="F66" s="7"/>
    </row>
    <row r="67" spans="1:6">
      <c r="A67" s="5"/>
      <c r="B67" s="5"/>
      <c r="C67" s="5" t="s">
        <v>168</v>
      </c>
      <c r="D67" s="8"/>
      <c r="E67" s="8"/>
      <c r="F67" s="7"/>
    </row>
    <row r="68" spans="1:6">
      <c r="A68" s="5"/>
      <c r="B68" s="5"/>
      <c r="C68" s="5" t="s">
        <v>169</v>
      </c>
      <c r="D68" s="8"/>
      <c r="E68" s="8"/>
      <c r="F68" s="7"/>
    </row>
    <row r="69" spans="1:6">
      <c r="A69" s="5"/>
      <c r="B69" s="5"/>
      <c r="C69" s="5" t="s">
        <v>170</v>
      </c>
      <c r="D69" s="8"/>
      <c r="E69" s="8"/>
      <c r="F69" s="7"/>
    </row>
    <row r="70" spans="1:6">
      <c r="A70" s="5"/>
      <c r="B70" s="5"/>
      <c r="C70" s="5" t="s">
        <v>171</v>
      </c>
      <c r="D70" s="8"/>
      <c r="E70" s="8"/>
      <c r="F70" s="7"/>
    </row>
    <row r="71" spans="1:6">
      <c r="A71" s="9"/>
      <c r="B71" s="9"/>
      <c r="C71" s="9" t="s">
        <v>172</v>
      </c>
      <c r="D71" s="10"/>
      <c r="E71" s="10"/>
      <c r="F71" s="11"/>
    </row>
  </sheetData>
  <dataValidations count="3">
    <dataValidation type="list" allowBlank="1" showInputMessage="1" showErrorMessage="1" sqref="D1:D7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E2:E6">
      <formula1>"学业进步奖,研究与创新奖,道德风尚奖,文体活动奖,社会工作奖"</formula1>
    </dataValidation>
    <dataValidation type="list" allowBlank="1" showInputMessage="1" showErrorMessage="1" sqref="F1:F4">
      <formula1>"三好学生,三好学生标兵,优秀学生干部"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专业年级</vt:lpstr>
      <vt:lpstr>填表名词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ADY-AL00</dc:creator>
  <cp:lastModifiedBy>赵彦轩</cp:lastModifiedBy>
  <dcterms:created xsi:type="dcterms:W3CDTF">1996-12-14T01:32:00Z</dcterms:created>
  <dcterms:modified xsi:type="dcterms:W3CDTF">2025-09-22T00:32:12Z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953B877BE7734909BBCD2DA8ED636EB9_13</vt:lpwstr>
  </property>
</Properties>
</file>