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2" r:id="rId1"/>
    <sheet name="填表名词" sheetId="3" r:id="rId2"/>
  </sheets>
  <definedNames>
    <definedName name="_xlnm._FilterDatabase" localSheetId="0" hidden="1">专业年级!$A$4:$AD$56</definedName>
    <definedName name="_xlnm.Print_Area" localSheetId="0">专业年级!$A$1:$AD$56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<sst xmlns="http://schemas.openxmlformats.org/spreadsheetml/2006/main" count="469" uniqueCount="236">
  <si>
    <t>附件5：</t>
  </si>
  <si>
    <t>艺术学院（建筑学院）  音乐学（师范）（艺术类）专业  2024级综合测评排名表</t>
  </si>
  <si>
    <t xml:space="preserve">学院:                             </t>
  </si>
  <si>
    <t>艺术学院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</si>
  <si>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</si>
  <si>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</si>
  <si>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</si>
  <si>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</si>
  <si>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</si>
  <si>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</si>
  <si>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</si>
  <si>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</si>
  <si>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</si>
  <si>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</si>
  <si>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</si>
  <si>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</si>
  <si>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</si>
  <si>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</si>
  <si>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</si>
  <si>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</si>
  <si>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</si>
  <si>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</si>
  <si>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</si>
  <si>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</si>
  <si>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</si>
  <si>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</si>
  <si>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</si>
  <si>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</si>
  <si>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</si>
  <si>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</si>
  <si>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</si>
  <si>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</si>
  <si>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</si>
  <si>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</si>
  <si>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</si>
  <si>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</si>
  <si>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</si>
  <si>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音乐学（师范）（艺术类）</t>
  </si>
  <si>
    <t>音乐师范242</t>
  </si>
  <si>
    <t>2432110395</t>
  </si>
  <si>
    <t>沈欣</t>
  </si>
  <si>
    <t>否</t>
  </si>
  <si>
    <t>一等奖学金</t>
  </si>
  <si>
    <t>三好学生标兵</t>
  </si>
  <si>
    <t>2432110385</t>
  </si>
  <si>
    <t>程楷涵</t>
  </si>
  <si>
    <t>优秀学生干部</t>
  </si>
  <si>
    <t>2432110396</t>
  </si>
  <si>
    <t>王书悦</t>
  </si>
  <si>
    <t>二等奖学金</t>
  </si>
  <si>
    <t>2432110398</t>
  </si>
  <si>
    <t>肖景芝</t>
  </si>
  <si>
    <t>三好学生</t>
  </si>
  <si>
    <t>音乐师范241</t>
  </si>
  <si>
    <t>2432110383</t>
  </si>
  <si>
    <t>周全</t>
  </si>
  <si>
    <t>丰赵神仪</t>
  </si>
  <si>
    <t>2432110392</t>
  </si>
  <si>
    <t>刘亦君</t>
  </si>
  <si>
    <t>2432110362</t>
  </si>
  <si>
    <t>洪思奇</t>
  </si>
  <si>
    <t>三等奖学金</t>
  </si>
  <si>
    <t>2432110360</t>
  </si>
  <si>
    <t>杜艳芳</t>
  </si>
  <si>
    <t>2432110361</t>
  </si>
  <si>
    <t>龚文桸</t>
  </si>
  <si>
    <t>2432110397</t>
  </si>
  <si>
    <t>吴晶瑶</t>
  </si>
  <si>
    <t>2432110359</t>
  </si>
  <si>
    <t>艾欣露</t>
  </si>
  <si>
    <t>2432110371</t>
  </si>
  <si>
    <t>唐淑婧</t>
  </si>
  <si>
    <t>2432110376</t>
  </si>
  <si>
    <t>尹孜文</t>
  </si>
  <si>
    <t>2432110373</t>
  </si>
  <si>
    <t>王诺焱</t>
  </si>
  <si>
    <t>2432110400</t>
  </si>
  <si>
    <t>张婧娴</t>
  </si>
  <si>
    <t>2432110401</t>
  </si>
  <si>
    <t>张润涵</t>
  </si>
  <si>
    <t>2432110399</t>
  </si>
  <si>
    <t>章佳琪</t>
  </si>
  <si>
    <t>张屿鹤</t>
  </si>
  <si>
    <t>2432110403</t>
  </si>
  <si>
    <t>赵亚男</t>
  </si>
  <si>
    <t>2432110377</t>
  </si>
  <si>
    <t>张潇元</t>
  </si>
  <si>
    <t>2432110389</t>
  </si>
  <si>
    <t>李慧姗</t>
  </si>
  <si>
    <t>2432110372</t>
  </si>
  <si>
    <t>陶灵妍</t>
  </si>
  <si>
    <t>2432110374</t>
  </si>
  <si>
    <t>王伊静</t>
  </si>
  <si>
    <t>2432110402</t>
  </si>
  <si>
    <t>赵曼凝</t>
  </si>
  <si>
    <t>2432110363</t>
  </si>
  <si>
    <t>姜茗涵</t>
  </si>
  <si>
    <t>2432110375</t>
  </si>
  <si>
    <t>吴安琪</t>
  </si>
  <si>
    <t>2432110394</t>
  </si>
  <si>
    <t>潘彦如</t>
  </si>
  <si>
    <t>2432110391</t>
  </si>
  <si>
    <t>李亚宁</t>
  </si>
  <si>
    <t>2432110393</t>
  </si>
  <si>
    <t>骆辰希</t>
  </si>
  <si>
    <t>2432110368</t>
  </si>
  <si>
    <t>彭蕾帆</t>
  </si>
  <si>
    <t>2432110388</t>
  </si>
  <si>
    <t>胡雨涵</t>
  </si>
  <si>
    <t>2432110366</t>
  </si>
  <si>
    <t>刘轩辰</t>
  </si>
  <si>
    <t>2432110369</t>
  </si>
  <si>
    <t>苏玥璇</t>
  </si>
  <si>
    <t>2432110387</t>
  </si>
  <si>
    <t>葛欣悦</t>
  </si>
  <si>
    <t>2432110405</t>
  </si>
  <si>
    <t>孙晨皓</t>
  </si>
  <si>
    <t>2432110386</t>
  </si>
  <si>
    <t>崔嘉欣</t>
  </si>
  <si>
    <t>钟灵玥</t>
  </si>
  <si>
    <t>2432110370</t>
  </si>
  <si>
    <t>孙雨薇</t>
  </si>
  <si>
    <t>2432110367</t>
  </si>
  <si>
    <t>刘玥懿</t>
  </si>
  <si>
    <t>2432110407</t>
  </si>
  <si>
    <t>张腾宇</t>
  </si>
  <si>
    <t>2432110384</t>
  </si>
  <si>
    <t>陈佳钰</t>
  </si>
  <si>
    <t>2432110365</t>
  </si>
  <si>
    <t>刘妮可</t>
  </si>
  <si>
    <t>是</t>
  </si>
  <si>
    <t>2432110408</t>
  </si>
  <si>
    <t>张益维</t>
  </si>
  <si>
    <t>2432110406</t>
  </si>
  <si>
    <t>夏子欢</t>
  </si>
  <si>
    <t>2432110382</t>
  </si>
  <si>
    <t>杨津戈</t>
  </si>
  <si>
    <t>2432110378</t>
  </si>
  <si>
    <t>张祎琳</t>
  </si>
  <si>
    <t>2432110380</t>
  </si>
  <si>
    <t>黄文轩</t>
  </si>
  <si>
    <t>2432110379</t>
  </si>
  <si>
    <t>张正洁</t>
  </si>
  <si>
    <t>2432110364</t>
  </si>
  <si>
    <t>廖晓蕾</t>
  </si>
  <si>
    <t>2432110381</t>
  </si>
  <si>
    <t>罗成</t>
  </si>
  <si>
    <t>2432110404</t>
  </si>
  <si>
    <t>徐煜</t>
  </si>
  <si>
    <t>工业设计</t>
  </si>
  <si>
    <t>工设221</t>
  </si>
  <si>
    <t>学业进步奖</t>
  </si>
  <si>
    <t>环境设计(艺术类)</t>
  </si>
  <si>
    <t>工设222</t>
  </si>
  <si>
    <t>研究与创新奖</t>
  </si>
  <si>
    <t>建筑学</t>
  </si>
  <si>
    <t>工设231</t>
  </si>
  <si>
    <t>道德风尚奖</t>
  </si>
  <si>
    <t>建筑学(中外合作办学)</t>
  </si>
  <si>
    <t>工设232</t>
  </si>
  <si>
    <t>课程考核不合格</t>
  </si>
  <si>
    <t>文体活动奖</t>
  </si>
  <si>
    <t>美术学（师范）（乡村定向）</t>
  </si>
  <si>
    <t>工设241</t>
  </si>
  <si>
    <t>德育分未达标</t>
  </si>
  <si>
    <t>社会工作奖</t>
  </si>
  <si>
    <t>美术学(师范)(艺术类)</t>
  </si>
  <si>
    <t>工设242</t>
  </si>
  <si>
    <t>体育成绩不合格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</si>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</sst>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微软雅黑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10"/>
      <name val="Arial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8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1" xfId="0" applyFont="1" applyBorder="1" applyAlignment="1"/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 wrapText="1"/>
    </xf>
    <xf numFmtId="176" fontId="10" fillId="0" borderId="0" xfId="0" applyNumberFormat="1" applyFont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6"/>
  <sheetViews>
    <sheetView tabSelected="1" view="pageBreakPreview" zoomScale="64" zoomScaleNormal="100" workbookViewId="0">
      <selection activeCell="AJ2" sqref="AJ2"/>
    </sheetView>
  </sheetViews>
  <sheetFormatPr defaultColWidth="8" defaultRowHeight="15" customHeight="1"/>
  <cols>
    <col min="1" max="1" width="18.8148148148148" style="13" customWidth="1"/>
    <col min="2" max="2" width="20.4222222222222" style="13" customWidth="1"/>
    <col min="3" max="3" width="6.51111111111111" style="14" customWidth="1"/>
    <col min="4" max="4" width="10.237037037037" style="13" customWidth="1"/>
    <col min="5" max="5" width="9.38518518518518" style="13" customWidth="1"/>
    <col min="6" max="6" width="7" style="13" customWidth="1"/>
    <col min="7" max="7" width="5.91851851851852" style="15" customWidth="1"/>
    <col min="8" max="8" width="5.91851851851852" style="14" customWidth="1"/>
    <col min="9" max="9" width="6.61481481481481" style="15" customWidth="1"/>
    <col min="10" max="10" width="5.91851851851852" style="15" customWidth="1"/>
    <col min="11" max="11" width="5.91851851851852" style="14" customWidth="1"/>
    <col min="12" max="12" width="7.32592592592593" style="14" customWidth="1"/>
    <col min="13" max="13" width="5.91851851851852" style="15" customWidth="1"/>
    <col min="14" max="14" width="5.91851851851852" style="14" customWidth="1"/>
    <col min="15" max="15" width="6.08148148148148" style="15" customWidth="1"/>
    <col min="16" max="16" width="5.91851851851852" style="16" customWidth="1"/>
    <col min="17" max="17" width="6.76296296296296" style="16" customWidth="1"/>
    <col min="18" max="18" width="7.04444444444444" style="13" customWidth="1"/>
    <col min="19" max="19" width="6.6962962962963" style="17" customWidth="1"/>
    <col min="20" max="20" width="6.3037037037037" style="13" customWidth="1"/>
    <col min="21" max="21" width="7.54074074074074" style="14" customWidth="1"/>
    <col min="22" max="22" width="7.08148148148148" style="14" customWidth="1"/>
    <col min="23" max="23" width="7.45925925925926" style="14" customWidth="1"/>
    <col min="24" max="26" width="7.6962962962963" style="13" customWidth="1"/>
    <col min="27" max="27" width="9.91851851851852" style="13" customWidth="1"/>
    <col min="28" max="28" width="8.54074074074074" style="13" customWidth="1"/>
    <col min="29" max="29" width="10.4592592592593" style="13" customWidth="1"/>
    <col min="30" max="30" width="8" style="13"/>
    <col min="31" max="16384" width="8" style="1"/>
  </cols>
  <sheetData>
    <row r="1" customHeight="1" spans="1:20">
      <c r="A1" s="18" t="s">
        <v>0</v>
      </c>
      <c r="B1" s="18"/>
      <c r="C1" s="19"/>
      <c r="T1" s="27"/>
    </row>
    <row r="2" ht="18" customHeight="1" spans="1:3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="12" customFormat="1" ht="15.75" spans="1:24">
      <c r="A3" s="21" t="s">
        <v>2</v>
      </c>
      <c r="B3" s="21" t="s">
        <v>3</v>
      </c>
      <c r="C3" s="21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R3" s="22"/>
      <c r="S3" s="28"/>
      <c r="T3" s="22"/>
      <c r="U3" s="22"/>
      <c r="V3" s="29"/>
      <c r="X3" s="21" t="s">
        <v>5</v>
      </c>
    </row>
    <row r="4" ht="41" customHeight="1" spans="1:30">
      <c r="A4" s="23" t="s">
        <v>6</v>
      </c>
      <c r="B4" s="23" t="s">
        <v>7</v>
      </c>
      <c r="C4" s="3" t="s">
        <v>8</v>
      </c>
      <c r="D4" s="23" t="s">
        <v>9</v>
      </c>
      <c r="E4" s="23" t="s">
        <v>10</v>
      </c>
      <c r="F4" s="23" t="s">
        <v>11</v>
      </c>
      <c r="G4" s="24" t="s">
        <v>12</v>
      </c>
      <c r="H4" s="3" t="s">
        <v>13</v>
      </c>
      <c r="I4" s="24" t="s">
        <v>14</v>
      </c>
      <c r="J4" s="24" t="s">
        <v>15</v>
      </c>
      <c r="K4" s="3" t="s">
        <v>16</v>
      </c>
      <c r="L4" s="3" t="s">
        <v>17</v>
      </c>
      <c r="M4" s="24" t="s">
        <v>18</v>
      </c>
      <c r="N4" s="3" t="s">
        <v>19</v>
      </c>
      <c r="O4" s="24" t="s">
        <v>20</v>
      </c>
      <c r="P4" s="24" t="s">
        <v>21</v>
      </c>
      <c r="Q4" s="3" t="s">
        <v>22</v>
      </c>
      <c r="R4" s="24" t="s">
        <v>23</v>
      </c>
      <c r="S4" s="24" t="s">
        <v>24</v>
      </c>
      <c r="T4" s="3" t="s">
        <v>25</v>
      </c>
      <c r="U4" s="24" t="s">
        <v>26</v>
      </c>
      <c r="V4" s="24" t="s">
        <v>27</v>
      </c>
      <c r="W4" s="24" t="s">
        <v>28</v>
      </c>
      <c r="X4" s="3" t="s">
        <v>29</v>
      </c>
      <c r="Y4" s="30" t="s">
        <v>30</v>
      </c>
      <c r="Z4" s="24" t="s">
        <v>31</v>
      </c>
      <c r="AA4" s="3" t="s">
        <v>32</v>
      </c>
      <c r="AB4" s="3" t="s">
        <v>33</v>
      </c>
      <c r="AC4" s="3" t="s">
        <v>34</v>
      </c>
      <c r="AD4" s="3" t="s">
        <v>35</v>
      </c>
    </row>
    <row r="5" customHeight="1" spans="1:30">
      <c r="A5" s="25" t="s">
        <v>36</v>
      </c>
      <c r="B5" s="25" t="s">
        <v>37</v>
      </c>
      <c r="C5" s="25">
        <v>2024</v>
      </c>
      <c r="D5" s="25" t="s">
        <v>38</v>
      </c>
      <c r="E5" s="25" t="s">
        <v>39</v>
      </c>
      <c r="F5" s="25" t="s">
        <v>40</v>
      </c>
      <c r="G5" s="26">
        <v>88</v>
      </c>
      <c r="H5" s="26">
        <v>12</v>
      </c>
      <c r="I5" s="26">
        <f t="shared" ref="I5:I56" si="0">G5+H5</f>
        <v>100</v>
      </c>
      <c r="J5" s="26">
        <v>87.46</v>
      </c>
      <c r="K5" s="26">
        <v>5</v>
      </c>
      <c r="L5" s="26">
        <f t="shared" ref="L5:L56" si="1">J5+K5</f>
        <v>92.46</v>
      </c>
      <c r="M5" s="26">
        <v>81.83</v>
      </c>
      <c r="N5" s="26">
        <v>0</v>
      </c>
      <c r="O5" s="26">
        <f t="shared" ref="O5:O56" si="2">M5+N5</f>
        <v>81.83</v>
      </c>
      <c r="P5" s="26">
        <v>60</v>
      </c>
      <c r="Q5" s="26">
        <v>40</v>
      </c>
      <c r="R5" s="26">
        <f t="shared" ref="R5:R56" si="3">P5+Q5</f>
        <v>100</v>
      </c>
      <c r="S5" s="26">
        <v>60</v>
      </c>
      <c r="T5" s="26">
        <v>40</v>
      </c>
      <c r="U5" s="26">
        <f t="shared" ref="U5:U56" si="4">S5+T5</f>
        <v>100</v>
      </c>
      <c r="V5" s="26">
        <f t="shared" ref="V5:V56" si="5">(G5+H5)*0.1+(J5+K5)*0.75+(M5+N5)*0.05+(P5+Q5)*0.05+(S5+T5)*0.05</f>
        <v>93.4365</v>
      </c>
      <c r="W5" s="25">
        <v>1</v>
      </c>
      <c r="X5" s="25">
        <v>1</v>
      </c>
      <c r="Y5" s="25" t="s">
        <v>41</v>
      </c>
      <c r="Z5" s="25">
        <v>52</v>
      </c>
      <c r="AA5" s="25" t="s">
        <v>42</v>
      </c>
      <c r="AB5" s="31"/>
      <c r="AC5" s="25" t="s">
        <v>43</v>
      </c>
      <c r="AD5" s="26"/>
    </row>
    <row r="6" customHeight="1" spans="1:30">
      <c r="A6" s="25" t="s">
        <v>36</v>
      </c>
      <c r="B6" s="25" t="s">
        <v>37</v>
      </c>
      <c r="C6" s="25">
        <v>2024</v>
      </c>
      <c r="D6" s="25" t="s">
        <v>38</v>
      </c>
      <c r="E6" s="25" t="s">
        <v>44</v>
      </c>
      <c r="F6" s="25" t="s">
        <v>45</v>
      </c>
      <c r="G6" s="26">
        <v>88</v>
      </c>
      <c r="H6" s="26">
        <v>12</v>
      </c>
      <c r="I6" s="26">
        <f t="shared" si="0"/>
        <v>100</v>
      </c>
      <c r="J6" s="26">
        <v>83.28</v>
      </c>
      <c r="K6" s="26">
        <v>8.26000000000001</v>
      </c>
      <c r="L6" s="26">
        <f t="shared" si="1"/>
        <v>91.54</v>
      </c>
      <c r="M6" s="26">
        <v>74.4</v>
      </c>
      <c r="N6" s="26">
        <v>0</v>
      </c>
      <c r="O6" s="26">
        <f t="shared" si="2"/>
        <v>74.4</v>
      </c>
      <c r="P6" s="26">
        <v>60</v>
      </c>
      <c r="Q6" s="26">
        <v>19</v>
      </c>
      <c r="R6" s="26">
        <f t="shared" si="3"/>
        <v>79</v>
      </c>
      <c r="S6" s="26">
        <v>60</v>
      </c>
      <c r="T6" s="26">
        <v>40</v>
      </c>
      <c r="U6" s="26">
        <f t="shared" si="4"/>
        <v>100</v>
      </c>
      <c r="V6" s="26">
        <f t="shared" si="5"/>
        <v>91.325</v>
      </c>
      <c r="W6" s="25">
        <v>2</v>
      </c>
      <c r="X6" s="25">
        <v>3</v>
      </c>
      <c r="Y6" s="25" t="s">
        <v>41</v>
      </c>
      <c r="Z6" s="25">
        <v>52</v>
      </c>
      <c r="AA6" s="25" t="s">
        <v>42</v>
      </c>
      <c r="AB6" s="31"/>
      <c r="AC6" s="25" t="s">
        <v>46</v>
      </c>
      <c r="AD6" s="26"/>
    </row>
    <row r="7" customHeight="1" spans="1:30">
      <c r="A7" s="25" t="s">
        <v>36</v>
      </c>
      <c r="B7" s="25" t="s">
        <v>37</v>
      </c>
      <c r="C7" s="25">
        <v>2024</v>
      </c>
      <c r="D7" s="25" t="s">
        <v>38</v>
      </c>
      <c r="E7" s="25" t="s">
        <v>47</v>
      </c>
      <c r="F7" s="25" t="s">
        <v>48</v>
      </c>
      <c r="G7" s="26">
        <v>88</v>
      </c>
      <c r="H7" s="26">
        <v>12</v>
      </c>
      <c r="I7" s="26">
        <f t="shared" si="0"/>
        <v>100</v>
      </c>
      <c r="J7" s="26">
        <v>82.42</v>
      </c>
      <c r="K7" s="26">
        <v>1</v>
      </c>
      <c r="L7" s="26">
        <f t="shared" si="1"/>
        <v>83.42</v>
      </c>
      <c r="M7" s="26">
        <v>82.7</v>
      </c>
      <c r="N7" s="26">
        <v>0</v>
      </c>
      <c r="O7" s="26">
        <f t="shared" si="2"/>
        <v>82.7</v>
      </c>
      <c r="P7" s="26">
        <v>60</v>
      </c>
      <c r="Q7" s="26">
        <v>40</v>
      </c>
      <c r="R7" s="26">
        <f t="shared" si="3"/>
        <v>100</v>
      </c>
      <c r="S7" s="26">
        <v>60</v>
      </c>
      <c r="T7" s="26">
        <v>32</v>
      </c>
      <c r="U7" s="26">
        <f t="shared" si="4"/>
        <v>92</v>
      </c>
      <c r="V7" s="26">
        <f t="shared" si="5"/>
        <v>86.3</v>
      </c>
      <c r="W7" s="25">
        <v>3</v>
      </c>
      <c r="X7" s="25">
        <v>8</v>
      </c>
      <c r="Y7" s="25" t="s">
        <v>41</v>
      </c>
      <c r="Z7" s="25">
        <v>52</v>
      </c>
      <c r="AA7" s="25" t="s">
        <v>49</v>
      </c>
      <c r="AB7" s="31"/>
      <c r="AC7" s="25"/>
      <c r="AD7" s="26"/>
    </row>
    <row r="8" customHeight="1" spans="1:30">
      <c r="A8" s="25" t="s">
        <v>36</v>
      </c>
      <c r="B8" s="25" t="s">
        <v>37</v>
      </c>
      <c r="C8" s="25">
        <v>2024</v>
      </c>
      <c r="D8" s="25" t="s">
        <v>38</v>
      </c>
      <c r="E8" s="25" t="s">
        <v>50</v>
      </c>
      <c r="F8" s="25" t="s">
        <v>51</v>
      </c>
      <c r="G8" s="26">
        <v>88</v>
      </c>
      <c r="H8" s="26">
        <v>12</v>
      </c>
      <c r="I8" s="26">
        <f t="shared" si="0"/>
        <v>100</v>
      </c>
      <c r="J8" s="26">
        <v>83.61</v>
      </c>
      <c r="K8" s="26">
        <v>0</v>
      </c>
      <c r="L8" s="26">
        <f t="shared" si="1"/>
        <v>83.61</v>
      </c>
      <c r="M8" s="26">
        <v>81.6</v>
      </c>
      <c r="N8" s="26">
        <v>0</v>
      </c>
      <c r="O8" s="26">
        <f t="shared" si="2"/>
        <v>81.6</v>
      </c>
      <c r="P8" s="26">
        <v>60</v>
      </c>
      <c r="Q8" s="26">
        <v>23</v>
      </c>
      <c r="R8" s="26">
        <f t="shared" si="3"/>
        <v>83</v>
      </c>
      <c r="S8" s="26">
        <v>60</v>
      </c>
      <c r="T8" s="26">
        <v>35</v>
      </c>
      <c r="U8" s="26">
        <f t="shared" si="4"/>
        <v>95</v>
      </c>
      <c r="V8" s="26">
        <f t="shared" si="5"/>
        <v>85.6875</v>
      </c>
      <c r="W8" s="25">
        <v>4</v>
      </c>
      <c r="X8" s="25">
        <v>2</v>
      </c>
      <c r="Y8" s="25" t="s">
        <v>41</v>
      </c>
      <c r="Z8" s="25">
        <v>52</v>
      </c>
      <c r="AA8" s="25" t="s">
        <v>49</v>
      </c>
      <c r="AB8" s="31"/>
      <c r="AC8" s="25" t="s">
        <v>52</v>
      </c>
      <c r="AD8" s="26"/>
    </row>
    <row r="9" customHeight="1" spans="1:30">
      <c r="A9" s="25" t="s">
        <v>36</v>
      </c>
      <c r="B9" s="25" t="s">
        <v>37</v>
      </c>
      <c r="C9" s="25">
        <v>2024</v>
      </c>
      <c r="D9" s="25" t="s">
        <v>53</v>
      </c>
      <c r="E9" s="25" t="s">
        <v>54</v>
      </c>
      <c r="F9" s="25" t="s">
        <v>55</v>
      </c>
      <c r="G9" s="26">
        <v>88</v>
      </c>
      <c r="H9" s="26">
        <v>12</v>
      </c>
      <c r="I9" s="26">
        <f t="shared" si="0"/>
        <v>100</v>
      </c>
      <c r="J9" s="26">
        <v>82.28</v>
      </c>
      <c r="K9" s="26">
        <v>4.3</v>
      </c>
      <c r="L9" s="26">
        <f t="shared" si="1"/>
        <v>86.58</v>
      </c>
      <c r="M9" s="26">
        <v>69.05</v>
      </c>
      <c r="N9" s="26">
        <v>0</v>
      </c>
      <c r="O9" s="26">
        <f t="shared" si="2"/>
        <v>69.05</v>
      </c>
      <c r="P9" s="26">
        <v>60</v>
      </c>
      <c r="Q9" s="26">
        <v>7</v>
      </c>
      <c r="R9" s="26">
        <f t="shared" si="3"/>
        <v>67</v>
      </c>
      <c r="S9" s="26">
        <v>60</v>
      </c>
      <c r="T9" s="26">
        <v>13</v>
      </c>
      <c r="U9" s="26">
        <f t="shared" si="4"/>
        <v>73</v>
      </c>
      <c r="V9" s="26">
        <f t="shared" si="5"/>
        <v>85.3875</v>
      </c>
      <c r="W9" s="25">
        <v>5</v>
      </c>
      <c r="X9" s="25">
        <v>9</v>
      </c>
      <c r="Y9" s="25" t="s">
        <v>41</v>
      </c>
      <c r="Z9" s="25">
        <v>52</v>
      </c>
      <c r="AA9" s="25" t="s">
        <v>49</v>
      </c>
      <c r="AB9" s="31"/>
      <c r="AC9" s="31"/>
      <c r="AD9" s="26"/>
    </row>
    <row r="10" customHeight="1" spans="1:30">
      <c r="A10" s="25" t="s">
        <v>36</v>
      </c>
      <c r="B10" s="25" t="s">
        <v>37</v>
      </c>
      <c r="C10" s="25">
        <v>2024</v>
      </c>
      <c r="D10" s="25" t="s">
        <v>38</v>
      </c>
      <c r="E10" s="25">
        <v>2432110002</v>
      </c>
      <c r="F10" s="25" t="s">
        <v>56</v>
      </c>
      <c r="G10" s="26">
        <v>88</v>
      </c>
      <c r="H10" s="26">
        <v>12</v>
      </c>
      <c r="I10" s="26">
        <f t="shared" si="0"/>
        <v>100</v>
      </c>
      <c r="J10" s="26">
        <v>80.34</v>
      </c>
      <c r="K10" s="26">
        <v>1</v>
      </c>
      <c r="L10" s="26">
        <f t="shared" si="1"/>
        <v>81.34</v>
      </c>
      <c r="M10" s="26">
        <v>80.78</v>
      </c>
      <c r="N10" s="26">
        <v>0</v>
      </c>
      <c r="O10" s="26">
        <f t="shared" si="2"/>
        <v>80.78</v>
      </c>
      <c r="P10" s="26">
        <v>60</v>
      </c>
      <c r="Q10" s="26">
        <v>40</v>
      </c>
      <c r="R10" s="26">
        <f t="shared" si="3"/>
        <v>100</v>
      </c>
      <c r="S10" s="26">
        <v>60</v>
      </c>
      <c r="T10" s="26">
        <v>37</v>
      </c>
      <c r="U10" s="26">
        <f t="shared" si="4"/>
        <v>97</v>
      </c>
      <c r="V10" s="26">
        <f t="shared" si="5"/>
        <v>84.894</v>
      </c>
      <c r="W10" s="25">
        <v>6</v>
      </c>
      <c r="X10" s="25">
        <v>20</v>
      </c>
      <c r="Y10" s="25" t="s">
        <v>41</v>
      </c>
      <c r="Z10" s="25">
        <v>52</v>
      </c>
      <c r="AA10" s="25" t="s">
        <v>49</v>
      </c>
      <c r="AB10" s="31"/>
      <c r="AC10" s="31"/>
      <c r="AD10" s="26"/>
    </row>
    <row r="11" customHeight="1" spans="1:30">
      <c r="A11" s="25" t="s">
        <v>36</v>
      </c>
      <c r="B11" s="25" t="s">
        <v>37</v>
      </c>
      <c r="C11" s="25">
        <v>2024</v>
      </c>
      <c r="D11" s="25" t="s">
        <v>38</v>
      </c>
      <c r="E11" s="25" t="s">
        <v>57</v>
      </c>
      <c r="F11" s="25" t="s">
        <v>58</v>
      </c>
      <c r="G11" s="26">
        <v>88</v>
      </c>
      <c r="H11" s="26">
        <v>12</v>
      </c>
      <c r="I11" s="26">
        <f t="shared" si="0"/>
        <v>100</v>
      </c>
      <c r="J11" s="26">
        <v>81.02</v>
      </c>
      <c r="K11" s="26">
        <v>2.5</v>
      </c>
      <c r="L11" s="26">
        <f t="shared" si="1"/>
        <v>83.52</v>
      </c>
      <c r="M11" s="26">
        <v>82.08</v>
      </c>
      <c r="N11" s="26">
        <v>0</v>
      </c>
      <c r="O11" s="26">
        <f t="shared" si="2"/>
        <v>82.08</v>
      </c>
      <c r="P11" s="26">
        <v>60</v>
      </c>
      <c r="Q11" s="26">
        <v>4</v>
      </c>
      <c r="R11" s="26">
        <f t="shared" si="3"/>
        <v>64</v>
      </c>
      <c r="S11" s="26">
        <v>60</v>
      </c>
      <c r="T11" s="26">
        <v>24</v>
      </c>
      <c r="U11" s="26">
        <f t="shared" si="4"/>
        <v>84</v>
      </c>
      <c r="V11" s="26">
        <f t="shared" si="5"/>
        <v>84.144</v>
      </c>
      <c r="W11" s="25">
        <v>7</v>
      </c>
      <c r="X11" s="25">
        <v>13</v>
      </c>
      <c r="Y11" s="25" t="s">
        <v>41</v>
      </c>
      <c r="Z11" s="25">
        <v>52</v>
      </c>
      <c r="AA11" s="25" t="s">
        <v>49</v>
      </c>
      <c r="AB11" s="31"/>
      <c r="AC11" s="31"/>
      <c r="AD11" s="26"/>
    </row>
    <row r="12" customHeight="1" spans="1:30">
      <c r="A12" s="25" t="s">
        <v>36</v>
      </c>
      <c r="B12" s="25" t="s">
        <v>37</v>
      </c>
      <c r="C12" s="25">
        <v>2024</v>
      </c>
      <c r="D12" s="25" t="s">
        <v>53</v>
      </c>
      <c r="E12" s="25" t="s">
        <v>59</v>
      </c>
      <c r="F12" s="25" t="s">
        <v>60</v>
      </c>
      <c r="G12" s="26">
        <v>88</v>
      </c>
      <c r="H12" s="26">
        <v>12</v>
      </c>
      <c r="I12" s="26">
        <f t="shared" si="0"/>
        <v>100</v>
      </c>
      <c r="J12" s="26">
        <v>82.8</v>
      </c>
      <c r="K12" s="26">
        <v>1.8</v>
      </c>
      <c r="L12" s="26">
        <f t="shared" si="1"/>
        <v>84.6</v>
      </c>
      <c r="M12" s="26">
        <v>71.1</v>
      </c>
      <c r="N12" s="26">
        <v>0</v>
      </c>
      <c r="O12" s="26">
        <f t="shared" si="2"/>
        <v>71.1</v>
      </c>
      <c r="P12" s="26">
        <v>60</v>
      </c>
      <c r="Q12" s="26">
        <v>0</v>
      </c>
      <c r="R12" s="26">
        <f t="shared" si="3"/>
        <v>60</v>
      </c>
      <c r="S12" s="26">
        <v>60</v>
      </c>
      <c r="T12" s="26">
        <v>14.25</v>
      </c>
      <c r="U12" s="26">
        <f t="shared" si="4"/>
        <v>74.25</v>
      </c>
      <c r="V12" s="26">
        <f t="shared" si="5"/>
        <v>83.7175</v>
      </c>
      <c r="W12" s="25">
        <v>8</v>
      </c>
      <c r="X12" s="25">
        <v>5</v>
      </c>
      <c r="Y12" s="25" t="s">
        <v>41</v>
      </c>
      <c r="Z12" s="25">
        <v>52</v>
      </c>
      <c r="AA12" s="25" t="s">
        <v>61</v>
      </c>
      <c r="AB12" s="31"/>
      <c r="AC12" s="31"/>
      <c r="AD12" s="26"/>
    </row>
    <row r="13" customHeight="1" spans="1:30">
      <c r="A13" s="25" t="s">
        <v>36</v>
      </c>
      <c r="B13" s="25" t="s">
        <v>37</v>
      </c>
      <c r="C13" s="25">
        <v>2024</v>
      </c>
      <c r="D13" s="25" t="s">
        <v>53</v>
      </c>
      <c r="E13" s="25" t="s">
        <v>62</v>
      </c>
      <c r="F13" s="25" t="s">
        <v>63</v>
      </c>
      <c r="G13" s="26">
        <v>88</v>
      </c>
      <c r="H13" s="26">
        <v>12</v>
      </c>
      <c r="I13" s="26">
        <f t="shared" si="0"/>
        <v>100</v>
      </c>
      <c r="J13" s="26">
        <v>81.83</v>
      </c>
      <c r="K13" s="26">
        <v>0.299999999999997</v>
      </c>
      <c r="L13" s="26">
        <f t="shared" si="1"/>
        <v>82.13</v>
      </c>
      <c r="M13" s="26">
        <v>81.4</v>
      </c>
      <c r="N13" s="26">
        <v>0</v>
      </c>
      <c r="O13" s="26">
        <f t="shared" si="2"/>
        <v>81.4</v>
      </c>
      <c r="P13" s="26">
        <v>60</v>
      </c>
      <c r="Q13" s="26">
        <v>0</v>
      </c>
      <c r="R13" s="26">
        <f t="shared" si="3"/>
        <v>60</v>
      </c>
      <c r="S13" s="26">
        <v>60</v>
      </c>
      <c r="T13" s="26">
        <v>35</v>
      </c>
      <c r="U13" s="26">
        <f t="shared" si="4"/>
        <v>95</v>
      </c>
      <c r="V13" s="26">
        <f t="shared" si="5"/>
        <v>83.4175</v>
      </c>
      <c r="W13" s="25">
        <v>9</v>
      </c>
      <c r="X13" s="25">
        <v>10</v>
      </c>
      <c r="Y13" s="25" t="s">
        <v>41</v>
      </c>
      <c r="Z13" s="25">
        <v>52</v>
      </c>
      <c r="AA13" s="25" t="s">
        <v>61</v>
      </c>
      <c r="AB13" s="31"/>
      <c r="AC13" s="31"/>
      <c r="AD13" s="26"/>
    </row>
    <row r="14" customHeight="1" spans="1:30">
      <c r="A14" s="25" t="s">
        <v>36</v>
      </c>
      <c r="B14" s="25" t="s">
        <v>37</v>
      </c>
      <c r="C14" s="25">
        <v>2024</v>
      </c>
      <c r="D14" s="25" t="s">
        <v>53</v>
      </c>
      <c r="E14" s="25" t="s">
        <v>64</v>
      </c>
      <c r="F14" s="25" t="s">
        <v>65</v>
      </c>
      <c r="G14" s="26">
        <v>88</v>
      </c>
      <c r="H14" s="26">
        <v>12</v>
      </c>
      <c r="I14" s="26">
        <f t="shared" si="0"/>
        <v>100</v>
      </c>
      <c r="J14" s="26">
        <v>80.58</v>
      </c>
      <c r="K14" s="26">
        <v>3.3</v>
      </c>
      <c r="L14" s="26">
        <f t="shared" si="1"/>
        <v>83.88</v>
      </c>
      <c r="M14" s="26">
        <v>81.65</v>
      </c>
      <c r="N14" s="26">
        <v>0</v>
      </c>
      <c r="O14" s="26">
        <f t="shared" si="2"/>
        <v>81.65</v>
      </c>
      <c r="P14" s="26">
        <v>60</v>
      </c>
      <c r="Q14" s="26">
        <v>0</v>
      </c>
      <c r="R14" s="26">
        <f t="shared" si="3"/>
        <v>60</v>
      </c>
      <c r="S14" s="26">
        <v>60</v>
      </c>
      <c r="T14" s="26">
        <v>8</v>
      </c>
      <c r="U14" s="26">
        <f t="shared" si="4"/>
        <v>68</v>
      </c>
      <c r="V14" s="26">
        <f t="shared" si="5"/>
        <v>83.3925</v>
      </c>
      <c r="W14" s="25">
        <v>10</v>
      </c>
      <c r="X14" s="25">
        <v>17</v>
      </c>
      <c r="Y14" s="25" t="s">
        <v>41</v>
      </c>
      <c r="Z14" s="25">
        <v>52</v>
      </c>
      <c r="AA14" s="25" t="s">
        <v>61</v>
      </c>
      <c r="AB14" s="31"/>
      <c r="AC14" s="31"/>
      <c r="AD14" s="26"/>
    </row>
    <row r="15" customHeight="1" spans="1:30">
      <c r="A15" s="25" t="s">
        <v>36</v>
      </c>
      <c r="B15" s="25" t="s">
        <v>37</v>
      </c>
      <c r="C15" s="25">
        <v>2024</v>
      </c>
      <c r="D15" s="25" t="s">
        <v>38</v>
      </c>
      <c r="E15" s="25" t="s">
        <v>66</v>
      </c>
      <c r="F15" s="25" t="s">
        <v>67</v>
      </c>
      <c r="G15" s="26">
        <v>88</v>
      </c>
      <c r="H15" s="26">
        <v>9.40000000000001</v>
      </c>
      <c r="I15" s="26">
        <f t="shared" si="0"/>
        <v>97.4</v>
      </c>
      <c r="J15" s="26">
        <v>79.17</v>
      </c>
      <c r="K15" s="26">
        <v>3</v>
      </c>
      <c r="L15" s="26">
        <f t="shared" si="1"/>
        <v>82.17</v>
      </c>
      <c r="M15" s="26">
        <v>84.2</v>
      </c>
      <c r="N15" s="26">
        <v>0</v>
      </c>
      <c r="O15" s="26">
        <f t="shared" si="2"/>
        <v>84.2</v>
      </c>
      <c r="P15" s="26">
        <v>60</v>
      </c>
      <c r="Q15" s="26">
        <v>0</v>
      </c>
      <c r="R15" s="26">
        <f t="shared" si="3"/>
        <v>60</v>
      </c>
      <c r="S15" s="26">
        <v>60</v>
      </c>
      <c r="T15" s="26">
        <v>25</v>
      </c>
      <c r="U15" s="26">
        <f t="shared" si="4"/>
        <v>85</v>
      </c>
      <c r="V15" s="26">
        <f t="shared" si="5"/>
        <v>82.8275</v>
      </c>
      <c r="W15" s="25">
        <v>11</v>
      </c>
      <c r="X15" s="25">
        <v>31</v>
      </c>
      <c r="Y15" s="25" t="s">
        <v>41</v>
      </c>
      <c r="Z15" s="25">
        <v>52</v>
      </c>
      <c r="AA15" s="25" t="s">
        <v>61</v>
      </c>
      <c r="AB15" s="31"/>
      <c r="AC15" s="31"/>
      <c r="AD15" s="26"/>
    </row>
    <row r="16" customHeight="1" spans="1:30">
      <c r="A16" s="25" t="s">
        <v>36</v>
      </c>
      <c r="B16" s="25" t="s">
        <v>37</v>
      </c>
      <c r="C16" s="25">
        <v>2024</v>
      </c>
      <c r="D16" s="25" t="s">
        <v>53</v>
      </c>
      <c r="E16" s="25" t="s">
        <v>68</v>
      </c>
      <c r="F16" s="25" t="s">
        <v>69</v>
      </c>
      <c r="G16" s="26">
        <v>88</v>
      </c>
      <c r="H16" s="26">
        <v>8.5</v>
      </c>
      <c r="I16" s="26">
        <f t="shared" si="0"/>
        <v>96.5</v>
      </c>
      <c r="J16" s="26">
        <v>82.67</v>
      </c>
      <c r="K16" s="26">
        <v>0</v>
      </c>
      <c r="L16" s="26">
        <f t="shared" si="1"/>
        <v>82.67</v>
      </c>
      <c r="M16" s="26">
        <v>81.825</v>
      </c>
      <c r="N16" s="26">
        <v>0</v>
      </c>
      <c r="O16" s="26">
        <f t="shared" si="2"/>
        <v>81.825</v>
      </c>
      <c r="P16" s="26">
        <v>60</v>
      </c>
      <c r="Q16" s="26">
        <v>4</v>
      </c>
      <c r="R16" s="26">
        <f t="shared" si="3"/>
        <v>64</v>
      </c>
      <c r="S16" s="26">
        <v>60</v>
      </c>
      <c r="T16" s="26">
        <v>15</v>
      </c>
      <c r="U16" s="26">
        <f t="shared" si="4"/>
        <v>75</v>
      </c>
      <c r="V16" s="26">
        <f t="shared" si="5"/>
        <v>82.69375</v>
      </c>
      <c r="W16" s="25">
        <v>12</v>
      </c>
      <c r="X16" s="25">
        <v>7</v>
      </c>
      <c r="Y16" s="25" t="s">
        <v>41</v>
      </c>
      <c r="Z16" s="25">
        <v>52</v>
      </c>
      <c r="AA16" s="25" t="s">
        <v>61</v>
      </c>
      <c r="AB16" s="31"/>
      <c r="AC16" s="31"/>
      <c r="AD16" s="26"/>
    </row>
    <row r="17" customHeight="1" spans="1:30">
      <c r="A17" s="25" t="s">
        <v>36</v>
      </c>
      <c r="B17" s="25" t="s">
        <v>37</v>
      </c>
      <c r="C17" s="25">
        <v>2024</v>
      </c>
      <c r="D17" s="25" t="s">
        <v>53</v>
      </c>
      <c r="E17" s="25" t="s">
        <v>70</v>
      </c>
      <c r="F17" s="25" t="s">
        <v>71</v>
      </c>
      <c r="G17" s="26">
        <v>88</v>
      </c>
      <c r="H17" s="26">
        <v>4.5</v>
      </c>
      <c r="I17" s="26">
        <f t="shared" si="0"/>
        <v>92.5</v>
      </c>
      <c r="J17" s="26">
        <v>83.09</v>
      </c>
      <c r="K17" s="26">
        <v>1.05</v>
      </c>
      <c r="L17" s="26">
        <f t="shared" si="1"/>
        <v>84.14</v>
      </c>
      <c r="M17" s="26">
        <v>82.1</v>
      </c>
      <c r="N17" s="26">
        <v>0</v>
      </c>
      <c r="O17" s="26">
        <f t="shared" si="2"/>
        <v>82.1</v>
      </c>
      <c r="P17" s="26">
        <v>60</v>
      </c>
      <c r="Q17" s="26">
        <v>0</v>
      </c>
      <c r="R17" s="26">
        <f t="shared" si="3"/>
        <v>60</v>
      </c>
      <c r="S17" s="26">
        <v>60</v>
      </c>
      <c r="T17" s="26">
        <v>0</v>
      </c>
      <c r="U17" s="26">
        <f t="shared" si="4"/>
        <v>60</v>
      </c>
      <c r="V17" s="26">
        <f t="shared" si="5"/>
        <v>82.46</v>
      </c>
      <c r="W17" s="25">
        <v>13</v>
      </c>
      <c r="X17" s="25">
        <v>4</v>
      </c>
      <c r="Y17" s="25" t="s">
        <v>41</v>
      </c>
      <c r="Z17" s="25">
        <v>52</v>
      </c>
      <c r="AA17" s="25" t="s">
        <v>61</v>
      </c>
      <c r="AB17" s="31"/>
      <c r="AC17" s="31"/>
      <c r="AD17" s="26"/>
    </row>
    <row r="18" customHeight="1" spans="1:30">
      <c r="A18" s="25" t="s">
        <v>36</v>
      </c>
      <c r="B18" s="25" t="s">
        <v>37</v>
      </c>
      <c r="C18" s="25">
        <v>2024</v>
      </c>
      <c r="D18" s="25" t="s">
        <v>53</v>
      </c>
      <c r="E18" s="25" t="s">
        <v>72</v>
      </c>
      <c r="F18" s="25" t="s">
        <v>73</v>
      </c>
      <c r="G18" s="26">
        <v>88</v>
      </c>
      <c r="H18" s="26">
        <v>8.59999999999999</v>
      </c>
      <c r="I18" s="26">
        <f t="shared" si="0"/>
        <v>96.6</v>
      </c>
      <c r="J18" s="26">
        <v>80.39</v>
      </c>
      <c r="K18" s="26">
        <v>2</v>
      </c>
      <c r="L18" s="26">
        <f t="shared" si="1"/>
        <v>82.39</v>
      </c>
      <c r="M18" s="26">
        <v>71.7</v>
      </c>
      <c r="N18" s="26">
        <v>0</v>
      </c>
      <c r="O18" s="26">
        <f t="shared" si="2"/>
        <v>71.7</v>
      </c>
      <c r="P18" s="26">
        <v>60</v>
      </c>
      <c r="Q18" s="26">
        <v>0</v>
      </c>
      <c r="R18" s="26">
        <f t="shared" si="3"/>
        <v>60</v>
      </c>
      <c r="S18" s="26">
        <v>60</v>
      </c>
      <c r="T18" s="26">
        <v>23</v>
      </c>
      <c r="U18" s="26">
        <f t="shared" si="4"/>
        <v>83</v>
      </c>
      <c r="V18" s="26">
        <f t="shared" si="5"/>
        <v>82.1875</v>
      </c>
      <c r="W18" s="25">
        <v>14</v>
      </c>
      <c r="X18" s="25">
        <v>19</v>
      </c>
      <c r="Y18" s="25" t="s">
        <v>41</v>
      </c>
      <c r="Z18" s="25">
        <v>52</v>
      </c>
      <c r="AA18" s="25" t="s">
        <v>61</v>
      </c>
      <c r="AB18" s="31"/>
      <c r="AC18" s="31"/>
      <c r="AD18" s="26"/>
    </row>
    <row r="19" customHeight="1" spans="1:30">
      <c r="A19" s="25" t="s">
        <v>36</v>
      </c>
      <c r="B19" s="25" t="s">
        <v>37</v>
      </c>
      <c r="C19" s="25">
        <v>2024</v>
      </c>
      <c r="D19" s="25" t="s">
        <v>53</v>
      </c>
      <c r="E19" s="25" t="s">
        <v>74</v>
      </c>
      <c r="F19" s="25" t="s">
        <v>75</v>
      </c>
      <c r="G19" s="26">
        <v>88</v>
      </c>
      <c r="H19" s="26">
        <v>4.3</v>
      </c>
      <c r="I19" s="26">
        <f t="shared" si="0"/>
        <v>92.3</v>
      </c>
      <c r="J19" s="26">
        <v>82.69</v>
      </c>
      <c r="K19" s="26">
        <v>1</v>
      </c>
      <c r="L19" s="26">
        <f t="shared" si="1"/>
        <v>83.69</v>
      </c>
      <c r="M19" s="26">
        <v>76.9</v>
      </c>
      <c r="N19" s="26">
        <v>0</v>
      </c>
      <c r="O19" s="26">
        <f t="shared" si="2"/>
        <v>76.9</v>
      </c>
      <c r="P19" s="26">
        <v>60</v>
      </c>
      <c r="Q19" s="26">
        <v>0</v>
      </c>
      <c r="R19" s="26">
        <f t="shared" si="3"/>
        <v>60</v>
      </c>
      <c r="S19" s="26">
        <v>60</v>
      </c>
      <c r="T19" s="26">
        <v>5</v>
      </c>
      <c r="U19" s="26">
        <f t="shared" si="4"/>
        <v>65</v>
      </c>
      <c r="V19" s="26">
        <f t="shared" si="5"/>
        <v>82.0925</v>
      </c>
      <c r="W19" s="25">
        <v>15</v>
      </c>
      <c r="X19" s="25">
        <v>6</v>
      </c>
      <c r="Y19" s="25" t="s">
        <v>41</v>
      </c>
      <c r="Z19" s="25">
        <v>52</v>
      </c>
      <c r="AA19" s="25" t="s">
        <v>61</v>
      </c>
      <c r="AB19" s="31"/>
      <c r="AC19" s="31"/>
      <c r="AD19" s="26"/>
    </row>
    <row r="20" customHeight="1" spans="1:30">
      <c r="A20" s="25" t="s">
        <v>36</v>
      </c>
      <c r="B20" s="25" t="s">
        <v>37</v>
      </c>
      <c r="C20" s="25">
        <v>2024</v>
      </c>
      <c r="D20" s="25" t="s">
        <v>38</v>
      </c>
      <c r="E20" s="25" t="s">
        <v>76</v>
      </c>
      <c r="F20" s="25" t="s">
        <v>77</v>
      </c>
      <c r="G20" s="26">
        <v>88</v>
      </c>
      <c r="H20" s="26">
        <v>6.90000000000001</v>
      </c>
      <c r="I20" s="26">
        <f t="shared" si="0"/>
        <v>94.9</v>
      </c>
      <c r="J20" s="26">
        <v>80.73</v>
      </c>
      <c r="K20" s="26">
        <v>1</v>
      </c>
      <c r="L20" s="26">
        <f t="shared" si="1"/>
        <v>81.73</v>
      </c>
      <c r="M20" s="26">
        <v>79.95</v>
      </c>
      <c r="N20" s="26">
        <v>0</v>
      </c>
      <c r="O20" s="26">
        <f t="shared" si="2"/>
        <v>79.95</v>
      </c>
      <c r="P20" s="26">
        <v>60</v>
      </c>
      <c r="Q20" s="26">
        <v>3</v>
      </c>
      <c r="R20" s="26">
        <f t="shared" si="3"/>
        <v>63</v>
      </c>
      <c r="S20" s="26">
        <v>60</v>
      </c>
      <c r="T20" s="26">
        <v>22</v>
      </c>
      <c r="U20" s="26">
        <f t="shared" si="4"/>
        <v>82</v>
      </c>
      <c r="V20" s="26">
        <f t="shared" si="5"/>
        <v>82.035</v>
      </c>
      <c r="W20" s="25">
        <v>16</v>
      </c>
      <c r="X20" s="25">
        <v>15</v>
      </c>
      <c r="Y20" s="25" t="s">
        <v>41</v>
      </c>
      <c r="Z20" s="25">
        <v>52</v>
      </c>
      <c r="AA20" s="25" t="s">
        <v>61</v>
      </c>
      <c r="AB20" s="31"/>
      <c r="AC20" s="31"/>
      <c r="AD20" s="26"/>
    </row>
    <row r="21" customHeight="1" spans="1:30">
      <c r="A21" s="25" t="s">
        <v>36</v>
      </c>
      <c r="B21" s="25" t="s">
        <v>37</v>
      </c>
      <c r="C21" s="25">
        <v>2024</v>
      </c>
      <c r="D21" s="25" t="s">
        <v>38</v>
      </c>
      <c r="E21" s="25" t="s">
        <v>78</v>
      </c>
      <c r="F21" s="25" t="s">
        <v>79</v>
      </c>
      <c r="G21" s="26">
        <v>88</v>
      </c>
      <c r="H21" s="26">
        <v>12</v>
      </c>
      <c r="I21" s="26">
        <f t="shared" si="0"/>
        <v>100</v>
      </c>
      <c r="J21" s="26">
        <v>77.63</v>
      </c>
      <c r="K21" s="26">
        <v>4.5</v>
      </c>
      <c r="L21" s="26">
        <f t="shared" si="1"/>
        <v>82.13</v>
      </c>
      <c r="M21" s="26">
        <v>66</v>
      </c>
      <c r="N21" s="26">
        <v>0</v>
      </c>
      <c r="O21" s="26">
        <f t="shared" si="2"/>
        <v>66</v>
      </c>
      <c r="P21" s="26">
        <v>60</v>
      </c>
      <c r="Q21" s="26">
        <v>3</v>
      </c>
      <c r="R21" s="26">
        <f t="shared" si="3"/>
        <v>63</v>
      </c>
      <c r="S21" s="26">
        <v>60</v>
      </c>
      <c r="T21" s="26">
        <v>17.5</v>
      </c>
      <c r="U21" s="26">
        <f t="shared" si="4"/>
        <v>77.5</v>
      </c>
      <c r="V21" s="26">
        <f t="shared" si="5"/>
        <v>81.9225</v>
      </c>
      <c r="W21" s="25">
        <v>17</v>
      </c>
      <c r="X21" s="25">
        <v>38</v>
      </c>
      <c r="Y21" s="25" t="s">
        <v>41</v>
      </c>
      <c r="Z21" s="25">
        <v>52</v>
      </c>
      <c r="AA21" s="25" t="s">
        <v>61</v>
      </c>
      <c r="AB21" s="31"/>
      <c r="AC21" s="31"/>
      <c r="AD21" s="26"/>
    </row>
    <row r="22" customHeight="1" spans="1:30">
      <c r="A22" s="25" t="s">
        <v>36</v>
      </c>
      <c r="B22" s="25" t="s">
        <v>37</v>
      </c>
      <c r="C22" s="25">
        <v>2024</v>
      </c>
      <c r="D22" s="25" t="s">
        <v>38</v>
      </c>
      <c r="E22" s="25" t="s">
        <v>80</v>
      </c>
      <c r="F22" s="25" t="s">
        <v>81</v>
      </c>
      <c r="G22" s="26">
        <v>88</v>
      </c>
      <c r="H22" s="26">
        <v>10</v>
      </c>
      <c r="I22" s="26">
        <f t="shared" si="0"/>
        <v>98</v>
      </c>
      <c r="J22" s="26">
        <v>79.52</v>
      </c>
      <c r="K22" s="26">
        <v>1</v>
      </c>
      <c r="L22" s="26">
        <f t="shared" si="1"/>
        <v>80.52</v>
      </c>
      <c r="M22" s="26">
        <v>83.1</v>
      </c>
      <c r="N22" s="26">
        <v>0</v>
      </c>
      <c r="O22" s="26">
        <f t="shared" si="2"/>
        <v>83.1</v>
      </c>
      <c r="P22" s="26">
        <v>60</v>
      </c>
      <c r="Q22" s="26">
        <v>5</v>
      </c>
      <c r="R22" s="26">
        <f t="shared" si="3"/>
        <v>65</v>
      </c>
      <c r="S22" s="26">
        <v>60</v>
      </c>
      <c r="T22" s="26">
        <v>22</v>
      </c>
      <c r="U22" s="26">
        <f t="shared" si="4"/>
        <v>82</v>
      </c>
      <c r="V22" s="26">
        <f t="shared" si="5"/>
        <v>81.695</v>
      </c>
      <c r="W22" s="25">
        <v>18</v>
      </c>
      <c r="X22" s="25">
        <v>26</v>
      </c>
      <c r="Y22" s="25" t="s">
        <v>41</v>
      </c>
      <c r="Z22" s="25">
        <v>52</v>
      </c>
      <c r="AA22" s="25" t="s">
        <v>61</v>
      </c>
      <c r="AB22" s="31"/>
      <c r="AC22" s="31"/>
      <c r="AD22" s="26"/>
    </row>
    <row r="23" customHeight="1" spans="1:30">
      <c r="A23" s="25" t="s">
        <v>36</v>
      </c>
      <c r="B23" s="25" t="s">
        <v>37</v>
      </c>
      <c r="C23" s="25">
        <v>2024</v>
      </c>
      <c r="D23" s="25" t="s">
        <v>53</v>
      </c>
      <c r="E23" s="25">
        <v>2432110025</v>
      </c>
      <c r="F23" s="25" t="s">
        <v>82</v>
      </c>
      <c r="G23" s="26">
        <v>88</v>
      </c>
      <c r="H23" s="26">
        <v>6.8</v>
      </c>
      <c r="I23" s="26">
        <f t="shared" si="0"/>
        <v>94.8</v>
      </c>
      <c r="J23" s="26">
        <v>81.67</v>
      </c>
      <c r="K23" s="26">
        <v>1.09999999999999</v>
      </c>
      <c r="L23" s="26">
        <f t="shared" si="1"/>
        <v>82.77</v>
      </c>
      <c r="M23" s="26">
        <v>60</v>
      </c>
      <c r="N23" s="26">
        <v>0</v>
      </c>
      <c r="O23" s="26">
        <f t="shared" si="2"/>
        <v>60</v>
      </c>
      <c r="P23" s="26">
        <v>60</v>
      </c>
      <c r="Q23" s="26">
        <v>2</v>
      </c>
      <c r="R23" s="26">
        <f t="shared" si="3"/>
        <v>62</v>
      </c>
      <c r="S23" s="26">
        <v>60</v>
      </c>
      <c r="T23" s="26">
        <v>15</v>
      </c>
      <c r="U23" s="26">
        <f t="shared" si="4"/>
        <v>75</v>
      </c>
      <c r="V23" s="26">
        <f t="shared" si="5"/>
        <v>81.4075</v>
      </c>
      <c r="W23" s="25">
        <v>19</v>
      </c>
      <c r="X23" s="25">
        <v>11</v>
      </c>
      <c r="Y23" s="25" t="s">
        <v>41</v>
      </c>
      <c r="Z23" s="25">
        <v>52</v>
      </c>
      <c r="AA23" s="25" t="s">
        <v>61</v>
      </c>
      <c r="AB23" s="31"/>
      <c r="AC23" s="31"/>
      <c r="AD23" s="26"/>
    </row>
    <row r="24" customHeight="1" spans="1:30">
      <c r="A24" s="25" t="s">
        <v>36</v>
      </c>
      <c r="B24" s="25" t="s">
        <v>37</v>
      </c>
      <c r="C24" s="25">
        <v>2024</v>
      </c>
      <c r="D24" s="25" t="s">
        <v>38</v>
      </c>
      <c r="E24" s="25" t="s">
        <v>83</v>
      </c>
      <c r="F24" s="25" t="s">
        <v>84</v>
      </c>
      <c r="G24" s="26">
        <v>88</v>
      </c>
      <c r="H24" s="26">
        <v>11.3</v>
      </c>
      <c r="I24" s="26">
        <f t="shared" si="0"/>
        <v>99.3</v>
      </c>
      <c r="J24" s="26">
        <v>80.13</v>
      </c>
      <c r="K24" s="26">
        <v>0.300000000000011</v>
      </c>
      <c r="L24" s="26">
        <f t="shared" si="1"/>
        <v>80.43</v>
      </c>
      <c r="M24" s="26">
        <v>82.35</v>
      </c>
      <c r="N24" s="26">
        <v>0</v>
      </c>
      <c r="O24" s="26">
        <f t="shared" si="2"/>
        <v>82.35</v>
      </c>
      <c r="P24" s="26">
        <v>60</v>
      </c>
      <c r="Q24" s="26">
        <v>4</v>
      </c>
      <c r="R24" s="26">
        <f t="shared" si="3"/>
        <v>64</v>
      </c>
      <c r="S24" s="26">
        <v>60</v>
      </c>
      <c r="T24" s="26">
        <v>12.25</v>
      </c>
      <c r="U24" s="26">
        <f t="shared" si="4"/>
        <v>72.25</v>
      </c>
      <c r="V24" s="26">
        <f t="shared" si="5"/>
        <v>81.1825</v>
      </c>
      <c r="W24" s="25">
        <v>20</v>
      </c>
      <c r="X24" s="25">
        <v>22</v>
      </c>
      <c r="Y24" s="25" t="s">
        <v>41</v>
      </c>
      <c r="Z24" s="25">
        <v>52</v>
      </c>
      <c r="AA24" s="25" t="s">
        <v>61</v>
      </c>
      <c r="AB24" s="31"/>
      <c r="AC24" s="31"/>
      <c r="AD24" s="26"/>
    </row>
    <row r="25" customHeight="1" spans="1:30">
      <c r="A25" s="25" t="s">
        <v>36</v>
      </c>
      <c r="B25" s="25" t="s">
        <v>37</v>
      </c>
      <c r="C25" s="25">
        <v>2024</v>
      </c>
      <c r="D25" s="25" t="s">
        <v>53</v>
      </c>
      <c r="E25" s="25" t="s">
        <v>85</v>
      </c>
      <c r="F25" s="25" t="s">
        <v>86</v>
      </c>
      <c r="G25" s="26">
        <v>88</v>
      </c>
      <c r="H25" s="26">
        <v>12</v>
      </c>
      <c r="I25" s="26">
        <f t="shared" si="0"/>
        <v>100</v>
      </c>
      <c r="J25" s="26">
        <v>78.88</v>
      </c>
      <c r="K25" s="26">
        <v>0.200000000000003</v>
      </c>
      <c r="L25" s="26">
        <f t="shared" si="1"/>
        <v>79.08</v>
      </c>
      <c r="M25" s="26">
        <v>77.95</v>
      </c>
      <c r="N25" s="26">
        <v>0</v>
      </c>
      <c r="O25" s="26">
        <f t="shared" si="2"/>
        <v>77.95</v>
      </c>
      <c r="P25" s="26">
        <v>60</v>
      </c>
      <c r="Q25" s="26">
        <v>4</v>
      </c>
      <c r="R25" s="26">
        <f t="shared" si="3"/>
        <v>64</v>
      </c>
      <c r="S25" s="26">
        <v>60</v>
      </c>
      <c r="T25" s="26">
        <v>35</v>
      </c>
      <c r="U25" s="26">
        <f t="shared" si="4"/>
        <v>95</v>
      </c>
      <c r="V25" s="26">
        <f t="shared" si="5"/>
        <v>81.1575</v>
      </c>
      <c r="W25" s="25">
        <v>21</v>
      </c>
      <c r="X25" s="25">
        <v>33</v>
      </c>
      <c r="Y25" s="25" t="s">
        <v>41</v>
      </c>
      <c r="Z25" s="25">
        <v>52</v>
      </c>
      <c r="AA25" s="25"/>
      <c r="AB25" s="31"/>
      <c r="AC25" s="31"/>
      <c r="AD25" s="26"/>
    </row>
    <row r="26" customHeight="1" spans="1:30">
      <c r="A26" s="25" t="s">
        <v>36</v>
      </c>
      <c r="B26" s="25" t="s">
        <v>37</v>
      </c>
      <c r="C26" s="25">
        <v>2024</v>
      </c>
      <c r="D26" s="25" t="s">
        <v>38</v>
      </c>
      <c r="E26" s="25" t="s">
        <v>87</v>
      </c>
      <c r="F26" s="25" t="s">
        <v>88</v>
      </c>
      <c r="G26" s="26">
        <v>88</v>
      </c>
      <c r="H26" s="26">
        <v>6.40000000000001</v>
      </c>
      <c r="I26" s="26">
        <f t="shared" si="0"/>
        <v>94.4</v>
      </c>
      <c r="J26" s="26">
        <v>80.28</v>
      </c>
      <c r="K26" s="26">
        <v>0</v>
      </c>
      <c r="L26" s="26">
        <f t="shared" si="1"/>
        <v>80.28</v>
      </c>
      <c r="M26" s="26">
        <v>79.1</v>
      </c>
      <c r="N26" s="26">
        <v>0</v>
      </c>
      <c r="O26" s="26">
        <f t="shared" si="2"/>
        <v>79.1</v>
      </c>
      <c r="P26" s="26">
        <v>60</v>
      </c>
      <c r="Q26" s="26">
        <v>8</v>
      </c>
      <c r="R26" s="26">
        <f t="shared" si="3"/>
        <v>68</v>
      </c>
      <c r="S26" s="26">
        <v>60</v>
      </c>
      <c r="T26" s="26">
        <v>19</v>
      </c>
      <c r="U26" s="26">
        <f t="shared" si="4"/>
        <v>79</v>
      </c>
      <c r="V26" s="26">
        <f t="shared" si="5"/>
        <v>80.955</v>
      </c>
      <c r="W26" s="25">
        <v>22</v>
      </c>
      <c r="X26" s="25">
        <v>21</v>
      </c>
      <c r="Y26" s="25" t="s">
        <v>41</v>
      </c>
      <c r="Z26" s="25">
        <v>52</v>
      </c>
      <c r="AA26" s="25"/>
      <c r="AB26" s="31"/>
      <c r="AC26" s="31"/>
      <c r="AD26" s="26"/>
    </row>
    <row r="27" customHeight="1" spans="1:30">
      <c r="A27" s="25" t="s">
        <v>36</v>
      </c>
      <c r="B27" s="25" t="s">
        <v>37</v>
      </c>
      <c r="C27" s="25">
        <v>2024</v>
      </c>
      <c r="D27" s="25" t="s">
        <v>53</v>
      </c>
      <c r="E27" s="25" t="s">
        <v>89</v>
      </c>
      <c r="F27" s="25" t="s">
        <v>90</v>
      </c>
      <c r="G27" s="26">
        <v>88</v>
      </c>
      <c r="H27" s="26">
        <v>2.90000000000001</v>
      </c>
      <c r="I27" s="26">
        <f t="shared" si="0"/>
        <v>90.9</v>
      </c>
      <c r="J27" s="26">
        <v>81.67</v>
      </c>
      <c r="K27" s="26">
        <v>0</v>
      </c>
      <c r="L27" s="26">
        <f t="shared" si="1"/>
        <v>81.67</v>
      </c>
      <c r="M27" s="26">
        <v>84.7</v>
      </c>
      <c r="N27" s="26">
        <v>0</v>
      </c>
      <c r="O27" s="26">
        <f t="shared" si="2"/>
        <v>84.7</v>
      </c>
      <c r="P27" s="26">
        <v>60</v>
      </c>
      <c r="Q27" s="26">
        <v>0</v>
      </c>
      <c r="R27" s="26">
        <f t="shared" si="3"/>
        <v>60</v>
      </c>
      <c r="S27" s="26">
        <v>60</v>
      </c>
      <c r="T27" s="26">
        <v>5</v>
      </c>
      <c r="U27" s="26">
        <f t="shared" si="4"/>
        <v>65</v>
      </c>
      <c r="V27" s="26">
        <f t="shared" si="5"/>
        <v>80.8275</v>
      </c>
      <c r="W27" s="25">
        <v>23</v>
      </c>
      <c r="X27" s="25">
        <v>11</v>
      </c>
      <c r="Y27" s="25" t="s">
        <v>41</v>
      </c>
      <c r="Z27" s="25">
        <v>52</v>
      </c>
      <c r="AA27" s="25"/>
      <c r="AB27" s="31"/>
      <c r="AC27" s="31"/>
      <c r="AD27" s="26"/>
    </row>
    <row r="28" customHeight="1" spans="1:30">
      <c r="A28" s="25" t="s">
        <v>36</v>
      </c>
      <c r="B28" s="25" t="s">
        <v>37</v>
      </c>
      <c r="C28" s="25">
        <v>2024</v>
      </c>
      <c r="D28" s="25" t="s">
        <v>53</v>
      </c>
      <c r="E28" s="25" t="s">
        <v>91</v>
      </c>
      <c r="F28" s="25" t="s">
        <v>92</v>
      </c>
      <c r="G28" s="26">
        <v>88</v>
      </c>
      <c r="H28" s="26">
        <v>1</v>
      </c>
      <c r="I28" s="26">
        <f t="shared" si="0"/>
        <v>89</v>
      </c>
      <c r="J28" s="26">
        <v>80.89</v>
      </c>
      <c r="K28" s="26">
        <v>1.5</v>
      </c>
      <c r="L28" s="26">
        <f t="shared" si="1"/>
        <v>82.39</v>
      </c>
      <c r="M28" s="26">
        <v>77.2</v>
      </c>
      <c r="N28" s="26">
        <v>0</v>
      </c>
      <c r="O28" s="26">
        <f t="shared" si="2"/>
        <v>77.2</v>
      </c>
      <c r="P28" s="26">
        <v>60</v>
      </c>
      <c r="Q28" s="26">
        <v>0</v>
      </c>
      <c r="R28" s="26">
        <f t="shared" si="3"/>
        <v>60</v>
      </c>
      <c r="S28" s="26">
        <v>60</v>
      </c>
      <c r="T28" s="26">
        <v>5</v>
      </c>
      <c r="U28" s="26">
        <f t="shared" si="4"/>
        <v>65</v>
      </c>
      <c r="V28" s="26">
        <f t="shared" si="5"/>
        <v>80.8025</v>
      </c>
      <c r="W28" s="25">
        <v>24</v>
      </c>
      <c r="X28" s="25">
        <v>14</v>
      </c>
      <c r="Y28" s="25" t="s">
        <v>41</v>
      </c>
      <c r="Z28" s="25">
        <v>52</v>
      </c>
      <c r="AA28" s="25"/>
      <c r="AB28" s="31"/>
      <c r="AC28" s="31"/>
      <c r="AD28" s="26"/>
    </row>
    <row r="29" customHeight="1" spans="1:30">
      <c r="A29" s="25" t="s">
        <v>36</v>
      </c>
      <c r="B29" s="25" t="s">
        <v>37</v>
      </c>
      <c r="C29" s="25">
        <v>2024</v>
      </c>
      <c r="D29" s="25" t="s">
        <v>38</v>
      </c>
      <c r="E29" s="25" t="s">
        <v>93</v>
      </c>
      <c r="F29" s="25" t="s">
        <v>94</v>
      </c>
      <c r="G29" s="26">
        <v>88</v>
      </c>
      <c r="H29" s="26">
        <v>5.59999999999999</v>
      </c>
      <c r="I29" s="26">
        <f t="shared" si="0"/>
        <v>93.6</v>
      </c>
      <c r="J29" s="26">
        <v>79.91</v>
      </c>
      <c r="K29" s="26">
        <v>1</v>
      </c>
      <c r="L29" s="26">
        <f t="shared" si="1"/>
        <v>80.91</v>
      </c>
      <c r="M29" s="26">
        <v>66.5</v>
      </c>
      <c r="N29" s="26">
        <v>0</v>
      </c>
      <c r="O29" s="26">
        <f t="shared" si="2"/>
        <v>66.5</v>
      </c>
      <c r="P29" s="26">
        <v>60</v>
      </c>
      <c r="Q29" s="26">
        <v>6</v>
      </c>
      <c r="R29" s="26">
        <f t="shared" si="3"/>
        <v>66</v>
      </c>
      <c r="S29" s="26">
        <v>60</v>
      </c>
      <c r="T29" s="26">
        <v>22</v>
      </c>
      <c r="U29" s="26">
        <f t="shared" si="4"/>
        <v>82</v>
      </c>
      <c r="V29" s="26">
        <f t="shared" si="5"/>
        <v>80.7675</v>
      </c>
      <c r="W29" s="25">
        <v>25</v>
      </c>
      <c r="X29" s="25">
        <v>23</v>
      </c>
      <c r="Y29" s="25" t="s">
        <v>41</v>
      </c>
      <c r="Z29" s="25">
        <v>52</v>
      </c>
      <c r="AA29" s="25"/>
      <c r="AB29" s="31"/>
      <c r="AC29" s="31"/>
      <c r="AD29" s="26"/>
    </row>
    <row r="30" customHeight="1" spans="1:30">
      <c r="A30" s="25" t="s">
        <v>36</v>
      </c>
      <c r="B30" s="25" t="s">
        <v>37</v>
      </c>
      <c r="C30" s="25">
        <v>2024</v>
      </c>
      <c r="D30" s="25" t="s">
        <v>53</v>
      </c>
      <c r="E30" s="25" t="s">
        <v>95</v>
      </c>
      <c r="F30" s="25" t="s">
        <v>96</v>
      </c>
      <c r="G30" s="26">
        <v>88</v>
      </c>
      <c r="H30" s="26">
        <v>2.7</v>
      </c>
      <c r="I30" s="26">
        <f t="shared" si="0"/>
        <v>90.7</v>
      </c>
      <c r="J30" s="26">
        <v>80.54</v>
      </c>
      <c r="K30" s="26">
        <v>0</v>
      </c>
      <c r="L30" s="26">
        <f t="shared" si="1"/>
        <v>80.54</v>
      </c>
      <c r="M30" s="26">
        <v>76.2</v>
      </c>
      <c r="N30" s="26">
        <v>0</v>
      </c>
      <c r="O30" s="26">
        <f t="shared" si="2"/>
        <v>76.2</v>
      </c>
      <c r="P30" s="26">
        <v>60</v>
      </c>
      <c r="Q30" s="26">
        <v>0</v>
      </c>
      <c r="R30" s="26">
        <f t="shared" si="3"/>
        <v>60</v>
      </c>
      <c r="S30" s="26">
        <v>60</v>
      </c>
      <c r="T30" s="26">
        <v>24</v>
      </c>
      <c r="U30" s="26">
        <f t="shared" si="4"/>
        <v>84</v>
      </c>
      <c r="V30" s="26">
        <f t="shared" si="5"/>
        <v>80.485</v>
      </c>
      <c r="W30" s="25">
        <v>26</v>
      </c>
      <c r="X30" s="25">
        <v>18</v>
      </c>
      <c r="Y30" s="25" t="s">
        <v>41</v>
      </c>
      <c r="Z30" s="25">
        <v>52</v>
      </c>
      <c r="AA30" s="25"/>
      <c r="AB30" s="31"/>
      <c r="AC30" s="31"/>
      <c r="AD30" s="26"/>
    </row>
    <row r="31" customHeight="1" spans="1:30">
      <c r="A31" s="25" t="s">
        <v>36</v>
      </c>
      <c r="B31" s="25" t="s">
        <v>37</v>
      </c>
      <c r="C31" s="25">
        <v>2024</v>
      </c>
      <c r="D31" s="25" t="s">
        <v>53</v>
      </c>
      <c r="E31" s="25" t="s">
        <v>97</v>
      </c>
      <c r="F31" s="25" t="s">
        <v>98</v>
      </c>
      <c r="G31" s="26">
        <v>88</v>
      </c>
      <c r="H31" s="26">
        <v>8.40000000000001</v>
      </c>
      <c r="I31" s="26">
        <f t="shared" si="0"/>
        <v>96.4</v>
      </c>
      <c r="J31" s="26">
        <v>78.98</v>
      </c>
      <c r="K31" s="26">
        <v>1</v>
      </c>
      <c r="L31" s="26">
        <f t="shared" si="1"/>
        <v>79.98</v>
      </c>
      <c r="M31" s="26">
        <v>77.5</v>
      </c>
      <c r="N31" s="26">
        <v>0</v>
      </c>
      <c r="O31" s="26">
        <f t="shared" si="2"/>
        <v>77.5</v>
      </c>
      <c r="P31" s="26">
        <v>60</v>
      </c>
      <c r="Q31" s="26">
        <v>0</v>
      </c>
      <c r="R31" s="26">
        <f t="shared" si="3"/>
        <v>60</v>
      </c>
      <c r="S31" s="26">
        <v>60</v>
      </c>
      <c r="T31" s="26">
        <v>17</v>
      </c>
      <c r="U31" s="26">
        <f t="shared" si="4"/>
        <v>77</v>
      </c>
      <c r="V31" s="26">
        <f t="shared" si="5"/>
        <v>80.35</v>
      </c>
      <c r="W31" s="25">
        <v>27</v>
      </c>
      <c r="X31" s="25">
        <v>32</v>
      </c>
      <c r="Y31" s="25" t="s">
        <v>41</v>
      </c>
      <c r="Z31" s="25">
        <v>52</v>
      </c>
      <c r="AA31" s="25"/>
      <c r="AB31" s="31"/>
      <c r="AC31" s="31"/>
      <c r="AD31" s="26"/>
    </row>
    <row r="32" customHeight="1" spans="1:30">
      <c r="A32" s="25" t="s">
        <v>36</v>
      </c>
      <c r="B32" s="25" t="s">
        <v>37</v>
      </c>
      <c r="C32" s="25">
        <v>2024</v>
      </c>
      <c r="D32" s="25" t="s">
        <v>38</v>
      </c>
      <c r="E32" s="25" t="s">
        <v>99</v>
      </c>
      <c r="F32" s="25" t="s">
        <v>100</v>
      </c>
      <c r="G32" s="26">
        <v>88</v>
      </c>
      <c r="H32" s="26">
        <v>4.90000000000001</v>
      </c>
      <c r="I32" s="26">
        <f t="shared" si="0"/>
        <v>92.9</v>
      </c>
      <c r="J32" s="26">
        <v>80.59</v>
      </c>
      <c r="K32" s="26">
        <v>0</v>
      </c>
      <c r="L32" s="26">
        <f t="shared" si="1"/>
        <v>80.59</v>
      </c>
      <c r="M32" s="26">
        <v>68.55</v>
      </c>
      <c r="N32" s="26">
        <v>0</v>
      </c>
      <c r="O32" s="26">
        <f t="shared" si="2"/>
        <v>68.55</v>
      </c>
      <c r="P32" s="26">
        <v>60</v>
      </c>
      <c r="Q32" s="26">
        <v>0</v>
      </c>
      <c r="R32" s="26">
        <f t="shared" si="3"/>
        <v>60</v>
      </c>
      <c r="S32" s="26">
        <v>60</v>
      </c>
      <c r="T32" s="26">
        <v>22</v>
      </c>
      <c r="U32" s="26">
        <f t="shared" si="4"/>
        <v>82</v>
      </c>
      <c r="V32" s="26">
        <f t="shared" si="5"/>
        <v>80.26</v>
      </c>
      <c r="W32" s="25">
        <v>28</v>
      </c>
      <c r="X32" s="25">
        <v>16</v>
      </c>
      <c r="Y32" s="25" t="s">
        <v>41</v>
      </c>
      <c r="Z32" s="25">
        <v>52</v>
      </c>
      <c r="AA32" s="25"/>
      <c r="AB32" s="31"/>
      <c r="AC32" s="31"/>
      <c r="AD32" s="26"/>
    </row>
    <row r="33" customHeight="1" spans="1:30">
      <c r="A33" s="25" t="s">
        <v>36</v>
      </c>
      <c r="B33" s="25" t="s">
        <v>37</v>
      </c>
      <c r="C33" s="25">
        <v>2024</v>
      </c>
      <c r="D33" s="25" t="s">
        <v>38</v>
      </c>
      <c r="E33" s="25" t="s">
        <v>101</v>
      </c>
      <c r="F33" s="25" t="s">
        <v>102</v>
      </c>
      <c r="G33" s="26">
        <v>88</v>
      </c>
      <c r="H33" s="26">
        <v>10.8</v>
      </c>
      <c r="I33" s="26">
        <f t="shared" si="0"/>
        <v>98.8</v>
      </c>
      <c r="J33" s="26">
        <v>77.13</v>
      </c>
      <c r="K33" s="26">
        <v>0.200000000000003</v>
      </c>
      <c r="L33" s="26">
        <f t="shared" si="1"/>
        <v>77.33</v>
      </c>
      <c r="M33" s="26">
        <v>83.65</v>
      </c>
      <c r="N33" s="26">
        <v>0</v>
      </c>
      <c r="O33" s="26">
        <f t="shared" si="2"/>
        <v>83.65</v>
      </c>
      <c r="P33" s="26">
        <v>60</v>
      </c>
      <c r="Q33" s="26">
        <v>10</v>
      </c>
      <c r="R33" s="26">
        <f t="shared" si="3"/>
        <v>70</v>
      </c>
      <c r="S33" s="26">
        <v>60</v>
      </c>
      <c r="T33" s="26">
        <v>18</v>
      </c>
      <c r="U33" s="26">
        <f t="shared" si="4"/>
        <v>78</v>
      </c>
      <c r="V33" s="26">
        <f t="shared" si="5"/>
        <v>79.46</v>
      </c>
      <c r="W33" s="25">
        <v>29</v>
      </c>
      <c r="X33" s="25">
        <v>39</v>
      </c>
      <c r="Y33" s="25" t="s">
        <v>41</v>
      </c>
      <c r="Z33" s="25">
        <v>52</v>
      </c>
      <c r="AA33" s="25"/>
      <c r="AB33" s="31"/>
      <c r="AC33" s="31"/>
      <c r="AD33" s="26"/>
    </row>
    <row r="34" customHeight="1" spans="1:30">
      <c r="A34" s="25" t="s">
        <v>36</v>
      </c>
      <c r="B34" s="25" t="s">
        <v>37</v>
      </c>
      <c r="C34" s="25">
        <v>2024</v>
      </c>
      <c r="D34" s="25" t="s">
        <v>38</v>
      </c>
      <c r="E34" s="25" t="s">
        <v>103</v>
      </c>
      <c r="F34" s="25" t="s">
        <v>104</v>
      </c>
      <c r="G34" s="26">
        <v>88</v>
      </c>
      <c r="H34" s="26">
        <v>4.3</v>
      </c>
      <c r="I34" s="26">
        <f t="shared" si="0"/>
        <v>92.3</v>
      </c>
      <c r="J34" s="26">
        <v>79.7</v>
      </c>
      <c r="K34" s="26">
        <v>0</v>
      </c>
      <c r="L34" s="26">
        <f t="shared" si="1"/>
        <v>79.7</v>
      </c>
      <c r="M34" s="26">
        <v>65.8</v>
      </c>
      <c r="N34" s="26">
        <v>0</v>
      </c>
      <c r="O34" s="26">
        <f t="shared" si="2"/>
        <v>65.8</v>
      </c>
      <c r="P34" s="26">
        <v>60</v>
      </c>
      <c r="Q34" s="26">
        <v>0</v>
      </c>
      <c r="R34" s="26">
        <f t="shared" si="3"/>
        <v>60</v>
      </c>
      <c r="S34" s="26">
        <v>60</v>
      </c>
      <c r="T34" s="26">
        <v>22</v>
      </c>
      <c r="U34" s="26">
        <f t="shared" si="4"/>
        <v>82</v>
      </c>
      <c r="V34" s="26">
        <f t="shared" si="5"/>
        <v>79.395</v>
      </c>
      <c r="W34" s="25">
        <v>30</v>
      </c>
      <c r="X34" s="25">
        <v>25</v>
      </c>
      <c r="Y34" s="25" t="s">
        <v>41</v>
      </c>
      <c r="Z34" s="25">
        <v>52</v>
      </c>
      <c r="AA34" s="25"/>
      <c r="AB34" s="31"/>
      <c r="AC34" s="31"/>
      <c r="AD34" s="26"/>
    </row>
    <row r="35" customHeight="1" spans="1:30">
      <c r="A35" s="25" t="s">
        <v>36</v>
      </c>
      <c r="B35" s="25" t="s">
        <v>37</v>
      </c>
      <c r="C35" s="25">
        <v>2024</v>
      </c>
      <c r="D35" s="25" t="s">
        <v>53</v>
      </c>
      <c r="E35" s="25" t="s">
        <v>105</v>
      </c>
      <c r="F35" s="25" t="s">
        <v>106</v>
      </c>
      <c r="G35" s="26">
        <v>88</v>
      </c>
      <c r="H35" s="26">
        <v>1.59999999999999</v>
      </c>
      <c r="I35" s="26">
        <f t="shared" si="0"/>
        <v>89.6</v>
      </c>
      <c r="J35" s="26">
        <v>79.88</v>
      </c>
      <c r="K35" s="26">
        <v>0</v>
      </c>
      <c r="L35" s="26">
        <f t="shared" si="1"/>
        <v>79.88</v>
      </c>
      <c r="M35" s="26">
        <v>74.35</v>
      </c>
      <c r="N35" s="26">
        <v>0</v>
      </c>
      <c r="O35" s="26">
        <f t="shared" si="2"/>
        <v>74.35</v>
      </c>
      <c r="P35" s="26">
        <v>60</v>
      </c>
      <c r="Q35" s="26">
        <v>0</v>
      </c>
      <c r="R35" s="26">
        <f t="shared" si="3"/>
        <v>60</v>
      </c>
      <c r="S35" s="26">
        <v>60</v>
      </c>
      <c r="T35" s="26">
        <v>15</v>
      </c>
      <c r="U35" s="26">
        <f t="shared" si="4"/>
        <v>75</v>
      </c>
      <c r="V35" s="26">
        <f t="shared" si="5"/>
        <v>79.3375</v>
      </c>
      <c r="W35" s="25">
        <v>31</v>
      </c>
      <c r="X35" s="25">
        <v>24</v>
      </c>
      <c r="Y35" s="25" t="s">
        <v>41</v>
      </c>
      <c r="Z35" s="25">
        <v>52</v>
      </c>
      <c r="AA35" s="25"/>
      <c r="AB35" s="31"/>
      <c r="AC35" s="31"/>
      <c r="AD35" s="26"/>
    </row>
    <row r="36" customHeight="1" spans="1:30">
      <c r="A36" s="25" t="s">
        <v>36</v>
      </c>
      <c r="B36" s="25" t="s">
        <v>37</v>
      </c>
      <c r="C36" s="25">
        <v>2024</v>
      </c>
      <c r="D36" s="25" t="s">
        <v>38</v>
      </c>
      <c r="E36" s="25" t="s">
        <v>107</v>
      </c>
      <c r="F36" s="25" t="s">
        <v>108</v>
      </c>
      <c r="G36" s="26">
        <v>88</v>
      </c>
      <c r="H36" s="26">
        <v>0.900000000000006</v>
      </c>
      <c r="I36" s="26">
        <f t="shared" si="0"/>
        <v>88.9</v>
      </c>
      <c r="J36" s="26">
        <v>79.42</v>
      </c>
      <c r="K36" s="26">
        <v>1</v>
      </c>
      <c r="L36" s="26">
        <f t="shared" si="1"/>
        <v>80.42</v>
      </c>
      <c r="M36" s="26">
        <v>72.1</v>
      </c>
      <c r="N36" s="26">
        <v>0</v>
      </c>
      <c r="O36" s="26">
        <f t="shared" si="2"/>
        <v>72.1</v>
      </c>
      <c r="P36" s="26">
        <v>60</v>
      </c>
      <c r="Q36" s="26">
        <v>0</v>
      </c>
      <c r="R36" s="26">
        <f t="shared" si="3"/>
        <v>60</v>
      </c>
      <c r="S36" s="26">
        <v>60</v>
      </c>
      <c r="T36" s="26">
        <v>8.5</v>
      </c>
      <c r="U36" s="26">
        <f t="shared" si="4"/>
        <v>68.5</v>
      </c>
      <c r="V36" s="26">
        <f t="shared" si="5"/>
        <v>79.235</v>
      </c>
      <c r="W36" s="25">
        <v>32</v>
      </c>
      <c r="X36" s="25">
        <v>27</v>
      </c>
      <c r="Y36" s="25" t="s">
        <v>41</v>
      </c>
      <c r="Z36" s="25">
        <v>52</v>
      </c>
      <c r="AA36" s="25"/>
      <c r="AB36" s="31"/>
      <c r="AC36" s="31"/>
      <c r="AD36" s="26"/>
    </row>
    <row r="37" s="13" customFormat="1" ht="14" customHeight="1" spans="1:30">
      <c r="A37" s="25" t="s">
        <v>36</v>
      </c>
      <c r="B37" s="25" t="s">
        <v>37</v>
      </c>
      <c r="C37" s="25">
        <v>2024</v>
      </c>
      <c r="D37" s="25" t="s">
        <v>53</v>
      </c>
      <c r="E37" s="25" t="s">
        <v>109</v>
      </c>
      <c r="F37" s="25" t="s">
        <v>110</v>
      </c>
      <c r="G37" s="26">
        <v>88</v>
      </c>
      <c r="H37" s="26">
        <v>0.5</v>
      </c>
      <c r="I37" s="26">
        <f t="shared" si="0"/>
        <v>88.5</v>
      </c>
      <c r="J37" s="26">
        <v>79.23</v>
      </c>
      <c r="K37" s="26">
        <v>0</v>
      </c>
      <c r="L37" s="26">
        <f t="shared" si="1"/>
        <v>79.23</v>
      </c>
      <c r="M37" s="26">
        <v>74.4</v>
      </c>
      <c r="N37" s="26">
        <v>0</v>
      </c>
      <c r="O37" s="26">
        <f t="shared" si="2"/>
        <v>74.4</v>
      </c>
      <c r="P37" s="26">
        <v>60</v>
      </c>
      <c r="Q37" s="26">
        <v>0</v>
      </c>
      <c r="R37" s="26">
        <f t="shared" si="3"/>
        <v>60</v>
      </c>
      <c r="S37" s="26">
        <v>60</v>
      </c>
      <c r="T37" s="26">
        <v>20</v>
      </c>
      <c r="U37" s="26">
        <f t="shared" si="4"/>
        <v>80</v>
      </c>
      <c r="V37" s="26">
        <f t="shared" si="5"/>
        <v>78.9925</v>
      </c>
      <c r="W37" s="25">
        <v>33</v>
      </c>
      <c r="X37" s="25">
        <v>29</v>
      </c>
      <c r="Y37" s="25" t="s">
        <v>41</v>
      </c>
      <c r="Z37" s="25">
        <v>52</v>
      </c>
      <c r="AA37" s="25"/>
      <c r="AB37" s="31"/>
      <c r="AC37" s="31"/>
      <c r="AD37" s="26"/>
    </row>
    <row r="38" s="13" customFormat="1" customHeight="1" spans="1:30">
      <c r="A38" s="25" t="s">
        <v>36</v>
      </c>
      <c r="B38" s="25" t="s">
        <v>37</v>
      </c>
      <c r="C38" s="25">
        <v>2024</v>
      </c>
      <c r="D38" s="25" t="s">
        <v>53</v>
      </c>
      <c r="E38" s="25" t="s">
        <v>111</v>
      </c>
      <c r="F38" s="25" t="s">
        <v>112</v>
      </c>
      <c r="G38" s="26">
        <v>88</v>
      </c>
      <c r="H38" s="26">
        <v>3.5</v>
      </c>
      <c r="I38" s="26">
        <f t="shared" si="0"/>
        <v>91.5</v>
      </c>
      <c r="J38" s="26">
        <v>78.43</v>
      </c>
      <c r="K38" s="26">
        <v>1</v>
      </c>
      <c r="L38" s="26">
        <f t="shared" si="1"/>
        <v>79.43</v>
      </c>
      <c r="M38" s="26">
        <v>78.175</v>
      </c>
      <c r="N38" s="26">
        <v>0</v>
      </c>
      <c r="O38" s="26">
        <f t="shared" si="2"/>
        <v>78.175</v>
      </c>
      <c r="P38" s="26">
        <v>60</v>
      </c>
      <c r="Q38" s="26">
        <v>0</v>
      </c>
      <c r="R38" s="26">
        <f t="shared" si="3"/>
        <v>60</v>
      </c>
      <c r="S38" s="26">
        <v>60</v>
      </c>
      <c r="T38" s="26">
        <v>6</v>
      </c>
      <c r="U38" s="26">
        <f t="shared" si="4"/>
        <v>66</v>
      </c>
      <c r="V38" s="26">
        <f t="shared" si="5"/>
        <v>78.93125</v>
      </c>
      <c r="W38" s="25">
        <v>34</v>
      </c>
      <c r="X38" s="25">
        <v>34</v>
      </c>
      <c r="Y38" s="25" t="s">
        <v>41</v>
      </c>
      <c r="Z38" s="25">
        <v>52</v>
      </c>
      <c r="AA38" s="25"/>
      <c r="AB38" s="31"/>
      <c r="AC38" s="31"/>
      <c r="AD38" s="26"/>
    </row>
    <row r="39" customHeight="1" spans="1:30">
      <c r="A39" s="25" t="s">
        <v>36</v>
      </c>
      <c r="B39" s="25" t="s">
        <v>37</v>
      </c>
      <c r="C39" s="25">
        <v>2024</v>
      </c>
      <c r="D39" s="25" t="s">
        <v>38</v>
      </c>
      <c r="E39" s="25" t="s">
        <v>113</v>
      </c>
      <c r="F39" s="25" t="s">
        <v>114</v>
      </c>
      <c r="G39" s="26">
        <v>88</v>
      </c>
      <c r="H39" s="26">
        <v>2.40000000000001</v>
      </c>
      <c r="I39" s="26">
        <f t="shared" si="0"/>
        <v>90.4</v>
      </c>
      <c r="J39" s="26">
        <v>79.22</v>
      </c>
      <c r="K39" s="26">
        <v>0</v>
      </c>
      <c r="L39" s="26">
        <f t="shared" si="1"/>
        <v>79.22</v>
      </c>
      <c r="M39" s="26">
        <v>74.8</v>
      </c>
      <c r="N39" s="26">
        <v>0</v>
      </c>
      <c r="O39" s="26">
        <f t="shared" si="2"/>
        <v>74.8</v>
      </c>
      <c r="P39" s="26">
        <v>60</v>
      </c>
      <c r="Q39" s="26">
        <v>0</v>
      </c>
      <c r="R39" s="26">
        <f t="shared" si="3"/>
        <v>60</v>
      </c>
      <c r="S39" s="26">
        <v>60</v>
      </c>
      <c r="T39" s="26">
        <v>12</v>
      </c>
      <c r="U39" s="26">
        <f t="shared" si="4"/>
        <v>72</v>
      </c>
      <c r="V39" s="26">
        <f t="shared" si="5"/>
        <v>78.795</v>
      </c>
      <c r="W39" s="25">
        <v>35</v>
      </c>
      <c r="X39" s="25">
        <v>30</v>
      </c>
      <c r="Y39" s="25" t="s">
        <v>41</v>
      </c>
      <c r="Z39" s="25">
        <v>52</v>
      </c>
      <c r="AA39" s="25"/>
      <c r="AB39" s="31"/>
      <c r="AC39" s="31"/>
      <c r="AD39" s="26"/>
    </row>
    <row r="40" customHeight="1" spans="1:30">
      <c r="A40" s="25" t="s">
        <v>36</v>
      </c>
      <c r="B40" s="25" t="s">
        <v>37</v>
      </c>
      <c r="C40" s="25">
        <v>2024</v>
      </c>
      <c r="D40" s="25" t="s">
        <v>38</v>
      </c>
      <c r="E40" s="25" t="s">
        <v>115</v>
      </c>
      <c r="F40" s="25" t="s">
        <v>116</v>
      </c>
      <c r="G40" s="26">
        <v>88</v>
      </c>
      <c r="H40" s="26">
        <v>12</v>
      </c>
      <c r="I40" s="26">
        <f t="shared" si="0"/>
        <v>100</v>
      </c>
      <c r="J40" s="26">
        <v>77.81</v>
      </c>
      <c r="K40" s="26">
        <v>0</v>
      </c>
      <c r="L40" s="26">
        <f t="shared" si="1"/>
        <v>77.81</v>
      </c>
      <c r="M40" s="26">
        <v>67.23</v>
      </c>
      <c r="N40" s="26">
        <v>0</v>
      </c>
      <c r="O40" s="26">
        <f t="shared" si="2"/>
        <v>67.23</v>
      </c>
      <c r="P40" s="26">
        <v>60</v>
      </c>
      <c r="Q40" s="26">
        <v>6</v>
      </c>
      <c r="R40" s="26">
        <f t="shared" si="3"/>
        <v>66</v>
      </c>
      <c r="S40" s="26">
        <v>60</v>
      </c>
      <c r="T40" s="26">
        <v>5</v>
      </c>
      <c r="U40" s="26">
        <f t="shared" si="4"/>
        <v>65</v>
      </c>
      <c r="V40" s="26">
        <f t="shared" si="5"/>
        <v>78.269</v>
      </c>
      <c r="W40" s="25">
        <v>36</v>
      </c>
      <c r="X40" s="25">
        <v>37</v>
      </c>
      <c r="Y40" s="25" t="s">
        <v>41</v>
      </c>
      <c r="Z40" s="25">
        <v>52</v>
      </c>
      <c r="AA40" s="25"/>
      <c r="AB40" s="31"/>
      <c r="AC40" s="31"/>
      <c r="AD40" s="26"/>
    </row>
    <row r="41" customHeight="1" spans="1:30">
      <c r="A41" s="25" t="s">
        <v>36</v>
      </c>
      <c r="B41" s="25" t="s">
        <v>37</v>
      </c>
      <c r="C41" s="25">
        <v>2024</v>
      </c>
      <c r="D41" s="25" t="s">
        <v>38</v>
      </c>
      <c r="E41" s="25" t="s">
        <v>117</v>
      </c>
      <c r="F41" s="25" t="s">
        <v>118</v>
      </c>
      <c r="G41" s="26">
        <v>88</v>
      </c>
      <c r="H41" s="26">
        <v>1.40000000000001</v>
      </c>
      <c r="I41" s="26">
        <f t="shared" si="0"/>
        <v>89.4</v>
      </c>
      <c r="J41" s="26">
        <v>79.4</v>
      </c>
      <c r="K41" s="26">
        <v>0</v>
      </c>
      <c r="L41" s="26">
        <f t="shared" si="1"/>
        <v>79.4</v>
      </c>
      <c r="M41" s="26">
        <v>65.55</v>
      </c>
      <c r="N41" s="26">
        <v>0</v>
      </c>
      <c r="O41" s="26">
        <f t="shared" si="2"/>
        <v>65.55</v>
      </c>
      <c r="P41" s="26">
        <v>60</v>
      </c>
      <c r="Q41" s="26">
        <v>0</v>
      </c>
      <c r="R41" s="26">
        <f t="shared" si="3"/>
        <v>60</v>
      </c>
      <c r="S41" s="26">
        <v>60</v>
      </c>
      <c r="T41" s="26">
        <v>10</v>
      </c>
      <c r="U41" s="26">
        <f t="shared" si="4"/>
        <v>70</v>
      </c>
      <c r="V41" s="26">
        <f t="shared" si="5"/>
        <v>78.2675</v>
      </c>
      <c r="W41" s="25">
        <v>37</v>
      </c>
      <c r="X41" s="25">
        <v>28</v>
      </c>
      <c r="Y41" s="25" t="s">
        <v>41</v>
      </c>
      <c r="Z41" s="25">
        <v>52</v>
      </c>
      <c r="AA41" s="25"/>
      <c r="AB41" s="31"/>
      <c r="AC41" s="31"/>
      <c r="AD41" s="26"/>
    </row>
    <row r="42" customHeight="1" spans="1:30">
      <c r="A42" s="25" t="s">
        <v>36</v>
      </c>
      <c r="B42" s="25" t="s">
        <v>37</v>
      </c>
      <c r="C42" s="25">
        <v>2024</v>
      </c>
      <c r="D42" s="25" t="s">
        <v>38</v>
      </c>
      <c r="E42" s="25">
        <v>2432110016</v>
      </c>
      <c r="F42" s="25" t="s">
        <v>119</v>
      </c>
      <c r="G42" s="26">
        <v>88</v>
      </c>
      <c r="H42" s="26">
        <v>3.3</v>
      </c>
      <c r="I42" s="26">
        <f t="shared" si="0"/>
        <v>91.3</v>
      </c>
      <c r="J42" s="26">
        <v>78.14</v>
      </c>
      <c r="K42" s="26">
        <v>0</v>
      </c>
      <c r="L42" s="26">
        <f t="shared" si="1"/>
        <v>78.14</v>
      </c>
      <c r="M42" s="26">
        <v>69.4</v>
      </c>
      <c r="N42" s="26">
        <v>0</v>
      </c>
      <c r="O42" s="26">
        <f t="shared" si="2"/>
        <v>69.4</v>
      </c>
      <c r="P42" s="26">
        <v>60</v>
      </c>
      <c r="Q42" s="26">
        <v>0</v>
      </c>
      <c r="R42" s="26">
        <f t="shared" si="3"/>
        <v>60</v>
      </c>
      <c r="S42" s="26">
        <v>60</v>
      </c>
      <c r="T42" s="26">
        <v>5</v>
      </c>
      <c r="U42" s="26">
        <f t="shared" si="4"/>
        <v>65</v>
      </c>
      <c r="V42" s="26">
        <f t="shared" si="5"/>
        <v>77.455</v>
      </c>
      <c r="W42" s="25">
        <v>38</v>
      </c>
      <c r="X42" s="25">
        <v>36</v>
      </c>
      <c r="Y42" s="25" t="s">
        <v>41</v>
      </c>
      <c r="Z42" s="25">
        <v>52</v>
      </c>
      <c r="AA42" s="25"/>
      <c r="AB42" s="31"/>
      <c r="AC42" s="31"/>
      <c r="AD42" s="26"/>
    </row>
    <row r="43" customHeight="1" spans="1:30">
      <c r="A43" s="25" t="s">
        <v>36</v>
      </c>
      <c r="B43" s="25" t="s">
        <v>37</v>
      </c>
      <c r="C43" s="25">
        <v>2024</v>
      </c>
      <c r="D43" s="25" t="s">
        <v>53</v>
      </c>
      <c r="E43" s="25" t="s">
        <v>120</v>
      </c>
      <c r="F43" s="25" t="s">
        <v>121</v>
      </c>
      <c r="G43" s="26">
        <v>88</v>
      </c>
      <c r="H43" s="26">
        <v>0.0999999999999943</v>
      </c>
      <c r="I43" s="26">
        <f t="shared" si="0"/>
        <v>88.1</v>
      </c>
      <c r="J43" s="26">
        <v>78.34</v>
      </c>
      <c r="K43" s="26">
        <v>0</v>
      </c>
      <c r="L43" s="26">
        <f t="shared" si="1"/>
        <v>78.34</v>
      </c>
      <c r="M43" s="26">
        <v>73.55</v>
      </c>
      <c r="N43" s="26">
        <v>0</v>
      </c>
      <c r="O43" s="26">
        <f t="shared" si="2"/>
        <v>73.55</v>
      </c>
      <c r="P43" s="26">
        <v>60</v>
      </c>
      <c r="Q43" s="26">
        <v>0</v>
      </c>
      <c r="R43" s="26">
        <f t="shared" si="3"/>
        <v>60</v>
      </c>
      <c r="S43" s="26">
        <v>60</v>
      </c>
      <c r="T43" s="26">
        <v>0</v>
      </c>
      <c r="U43" s="26">
        <f t="shared" si="4"/>
        <v>60</v>
      </c>
      <c r="V43" s="26">
        <f t="shared" si="5"/>
        <v>77.2425</v>
      </c>
      <c r="W43" s="25">
        <v>39</v>
      </c>
      <c r="X43" s="25">
        <v>35</v>
      </c>
      <c r="Y43" s="25" t="s">
        <v>41</v>
      </c>
      <c r="Z43" s="25">
        <v>52</v>
      </c>
      <c r="AA43" s="25"/>
      <c r="AB43" s="31"/>
      <c r="AC43" s="31"/>
      <c r="AD43" s="26"/>
    </row>
    <row r="44" customHeight="1" spans="1:30">
      <c r="A44" s="25" t="s">
        <v>36</v>
      </c>
      <c r="B44" s="25" t="s">
        <v>37</v>
      </c>
      <c r="C44" s="25">
        <v>2024</v>
      </c>
      <c r="D44" s="25" t="s">
        <v>53</v>
      </c>
      <c r="E44" s="25" t="s">
        <v>122</v>
      </c>
      <c r="F44" s="25" t="s">
        <v>123</v>
      </c>
      <c r="G44" s="26">
        <v>88</v>
      </c>
      <c r="H44" s="26">
        <v>0.200000000000003</v>
      </c>
      <c r="I44" s="26">
        <f t="shared" si="0"/>
        <v>88.2</v>
      </c>
      <c r="J44" s="26">
        <v>75.58</v>
      </c>
      <c r="K44" s="26">
        <v>1</v>
      </c>
      <c r="L44" s="26">
        <f t="shared" si="1"/>
        <v>76.58</v>
      </c>
      <c r="M44" s="26">
        <v>76.8</v>
      </c>
      <c r="N44" s="26">
        <v>0</v>
      </c>
      <c r="O44" s="26">
        <f t="shared" si="2"/>
        <v>76.8</v>
      </c>
      <c r="P44" s="26">
        <v>60</v>
      </c>
      <c r="Q44" s="26">
        <v>0</v>
      </c>
      <c r="R44" s="26">
        <f t="shared" si="3"/>
        <v>60</v>
      </c>
      <c r="S44" s="26">
        <v>60</v>
      </c>
      <c r="T44" s="26">
        <v>22</v>
      </c>
      <c r="U44" s="26">
        <f t="shared" si="4"/>
        <v>82</v>
      </c>
      <c r="V44" s="26">
        <f t="shared" si="5"/>
        <v>77.195</v>
      </c>
      <c r="W44" s="25">
        <v>40</v>
      </c>
      <c r="X44" s="25">
        <v>44</v>
      </c>
      <c r="Y44" s="25" t="s">
        <v>41</v>
      </c>
      <c r="Z44" s="25">
        <v>52</v>
      </c>
      <c r="AA44" s="25"/>
      <c r="AB44" s="31"/>
      <c r="AC44" s="31"/>
      <c r="AD44" s="26"/>
    </row>
    <row r="45" customHeight="1" spans="1:30">
      <c r="A45" s="25" t="s">
        <v>36</v>
      </c>
      <c r="B45" s="25" t="s">
        <v>37</v>
      </c>
      <c r="C45" s="25">
        <v>2024</v>
      </c>
      <c r="D45" s="25" t="s">
        <v>38</v>
      </c>
      <c r="E45" s="25" t="s">
        <v>124</v>
      </c>
      <c r="F45" s="25" t="s">
        <v>125</v>
      </c>
      <c r="G45" s="26">
        <v>88</v>
      </c>
      <c r="H45" s="26">
        <v>6.09999999999999</v>
      </c>
      <c r="I45" s="26">
        <f t="shared" si="0"/>
        <v>94.1</v>
      </c>
      <c r="J45" s="26">
        <v>75.05</v>
      </c>
      <c r="K45" s="26">
        <v>2.5</v>
      </c>
      <c r="L45" s="26">
        <f t="shared" si="1"/>
        <v>77.55</v>
      </c>
      <c r="M45" s="26">
        <v>66.25</v>
      </c>
      <c r="N45" s="26">
        <v>0</v>
      </c>
      <c r="O45" s="26">
        <f t="shared" si="2"/>
        <v>66.25</v>
      </c>
      <c r="P45" s="26">
        <v>60</v>
      </c>
      <c r="Q45" s="26">
        <v>0</v>
      </c>
      <c r="R45" s="26">
        <f t="shared" si="3"/>
        <v>60</v>
      </c>
      <c r="S45" s="26">
        <v>60</v>
      </c>
      <c r="T45" s="26">
        <v>5</v>
      </c>
      <c r="U45" s="26">
        <f t="shared" si="4"/>
        <v>65</v>
      </c>
      <c r="V45" s="26">
        <f t="shared" si="5"/>
        <v>77.135</v>
      </c>
      <c r="W45" s="25">
        <v>41</v>
      </c>
      <c r="X45" s="25">
        <v>46</v>
      </c>
      <c r="Y45" s="25" t="s">
        <v>41</v>
      </c>
      <c r="Z45" s="25">
        <v>52</v>
      </c>
      <c r="AA45" s="25"/>
      <c r="AB45" s="31"/>
      <c r="AC45" s="31"/>
      <c r="AD45" s="26"/>
    </row>
    <row r="46" customHeight="1" spans="1:30">
      <c r="A46" s="25" t="s">
        <v>36</v>
      </c>
      <c r="B46" s="25" t="s">
        <v>37</v>
      </c>
      <c r="C46" s="25">
        <v>2024</v>
      </c>
      <c r="D46" s="25" t="s">
        <v>38</v>
      </c>
      <c r="E46" s="25" t="s">
        <v>126</v>
      </c>
      <c r="F46" s="25" t="s">
        <v>127</v>
      </c>
      <c r="G46" s="26">
        <v>88</v>
      </c>
      <c r="H46" s="26">
        <v>2.8</v>
      </c>
      <c r="I46" s="26">
        <f t="shared" si="0"/>
        <v>90.8</v>
      </c>
      <c r="J46" s="26">
        <v>75.98</v>
      </c>
      <c r="K46" s="26">
        <v>0</v>
      </c>
      <c r="L46" s="26">
        <f t="shared" si="1"/>
        <v>75.98</v>
      </c>
      <c r="M46" s="26">
        <v>71.15</v>
      </c>
      <c r="N46" s="26">
        <v>0</v>
      </c>
      <c r="O46" s="26">
        <f t="shared" si="2"/>
        <v>71.15</v>
      </c>
      <c r="P46" s="26">
        <v>60</v>
      </c>
      <c r="Q46" s="26">
        <v>4</v>
      </c>
      <c r="R46" s="26">
        <f t="shared" si="3"/>
        <v>64</v>
      </c>
      <c r="S46" s="26">
        <v>60</v>
      </c>
      <c r="T46" s="26">
        <v>13.25</v>
      </c>
      <c r="U46" s="26">
        <f t="shared" si="4"/>
        <v>73.25</v>
      </c>
      <c r="V46" s="26">
        <f t="shared" si="5"/>
        <v>76.485</v>
      </c>
      <c r="W46" s="25">
        <v>42</v>
      </c>
      <c r="X46" s="25">
        <v>42</v>
      </c>
      <c r="Y46" s="25" t="s">
        <v>41</v>
      </c>
      <c r="Z46" s="25">
        <v>52</v>
      </c>
      <c r="AA46" s="25"/>
      <c r="AB46" s="31"/>
      <c r="AC46" s="31"/>
      <c r="AD46" s="26"/>
    </row>
    <row r="47" customHeight="1" spans="1:30">
      <c r="A47" s="25" t="s">
        <v>36</v>
      </c>
      <c r="B47" s="25" t="s">
        <v>37</v>
      </c>
      <c r="C47" s="25">
        <v>2024</v>
      </c>
      <c r="D47" s="25" t="s">
        <v>53</v>
      </c>
      <c r="E47" s="25" t="s">
        <v>128</v>
      </c>
      <c r="F47" s="25" t="s">
        <v>129</v>
      </c>
      <c r="G47" s="26">
        <v>88</v>
      </c>
      <c r="H47" s="26">
        <v>0</v>
      </c>
      <c r="I47" s="26">
        <f t="shared" si="0"/>
        <v>88</v>
      </c>
      <c r="J47" s="26">
        <v>76.09</v>
      </c>
      <c r="K47" s="26">
        <v>0</v>
      </c>
      <c r="L47" s="26">
        <f t="shared" si="1"/>
        <v>76.09</v>
      </c>
      <c r="M47" s="26">
        <v>77.22</v>
      </c>
      <c r="N47" s="26">
        <v>0</v>
      </c>
      <c r="O47" s="26">
        <f t="shared" si="2"/>
        <v>77.22</v>
      </c>
      <c r="P47" s="26">
        <v>60</v>
      </c>
      <c r="Q47" s="26">
        <v>0</v>
      </c>
      <c r="R47" s="26">
        <f t="shared" si="3"/>
        <v>60</v>
      </c>
      <c r="S47" s="26">
        <v>60</v>
      </c>
      <c r="T47" s="26">
        <v>15</v>
      </c>
      <c r="U47" s="26">
        <f t="shared" si="4"/>
        <v>75</v>
      </c>
      <c r="V47" s="26">
        <f t="shared" si="5"/>
        <v>76.4785</v>
      </c>
      <c r="W47" s="25">
        <v>43</v>
      </c>
      <c r="X47" s="25">
        <v>41</v>
      </c>
      <c r="Y47" s="32" t="s">
        <v>130</v>
      </c>
      <c r="Z47" s="25">
        <v>52</v>
      </c>
      <c r="AA47" s="25"/>
      <c r="AB47" s="31"/>
      <c r="AC47" s="31"/>
      <c r="AD47" s="26"/>
    </row>
    <row r="48" customHeight="1" spans="1:30">
      <c r="A48" s="25" t="s">
        <v>36</v>
      </c>
      <c r="B48" s="25" t="s">
        <v>37</v>
      </c>
      <c r="C48" s="25">
        <v>2024</v>
      </c>
      <c r="D48" s="25" t="s">
        <v>38</v>
      </c>
      <c r="E48" s="25" t="s">
        <v>131</v>
      </c>
      <c r="F48" s="25" t="s">
        <v>132</v>
      </c>
      <c r="G48" s="26">
        <v>88</v>
      </c>
      <c r="H48" s="26">
        <v>3</v>
      </c>
      <c r="I48" s="26">
        <f t="shared" si="0"/>
        <v>91</v>
      </c>
      <c r="J48" s="26">
        <v>74.18</v>
      </c>
      <c r="K48" s="26">
        <v>0.299999999999997</v>
      </c>
      <c r="L48" s="26">
        <f t="shared" si="1"/>
        <v>74.48</v>
      </c>
      <c r="M48" s="26">
        <v>84.5</v>
      </c>
      <c r="N48" s="26">
        <v>0</v>
      </c>
      <c r="O48" s="26">
        <f t="shared" si="2"/>
        <v>84.5</v>
      </c>
      <c r="P48" s="26">
        <v>60</v>
      </c>
      <c r="Q48" s="26">
        <v>14</v>
      </c>
      <c r="R48" s="26">
        <f t="shared" si="3"/>
        <v>74</v>
      </c>
      <c r="S48" s="26">
        <v>60</v>
      </c>
      <c r="T48" s="26">
        <v>10</v>
      </c>
      <c r="U48" s="26">
        <f t="shared" si="4"/>
        <v>70</v>
      </c>
      <c r="V48" s="26">
        <f t="shared" si="5"/>
        <v>76.385</v>
      </c>
      <c r="W48" s="25">
        <v>44</v>
      </c>
      <c r="X48" s="25">
        <v>48</v>
      </c>
      <c r="Y48" s="32" t="s">
        <v>130</v>
      </c>
      <c r="Z48" s="25">
        <v>52</v>
      </c>
      <c r="AA48" s="25"/>
      <c r="AB48" s="31"/>
      <c r="AC48" s="31"/>
      <c r="AD48" s="26"/>
    </row>
    <row r="49" customHeight="1" spans="1:30">
      <c r="A49" s="25" t="s">
        <v>36</v>
      </c>
      <c r="B49" s="25" t="s">
        <v>37</v>
      </c>
      <c r="C49" s="25">
        <v>2024</v>
      </c>
      <c r="D49" s="25" t="s">
        <v>38</v>
      </c>
      <c r="E49" s="25" t="s">
        <v>133</v>
      </c>
      <c r="F49" s="25" t="s">
        <v>134</v>
      </c>
      <c r="G49" s="26">
        <v>88</v>
      </c>
      <c r="H49" s="26">
        <v>3.59999999999999</v>
      </c>
      <c r="I49" s="26">
        <f t="shared" si="0"/>
        <v>91.6</v>
      </c>
      <c r="J49" s="26">
        <v>75.27</v>
      </c>
      <c r="K49" s="26">
        <v>0</v>
      </c>
      <c r="L49" s="26">
        <f t="shared" si="1"/>
        <v>75.27</v>
      </c>
      <c r="M49" s="26">
        <v>82.6</v>
      </c>
      <c r="N49" s="26">
        <v>0</v>
      </c>
      <c r="O49" s="26">
        <f t="shared" si="2"/>
        <v>82.6</v>
      </c>
      <c r="P49" s="26">
        <v>60</v>
      </c>
      <c r="Q49" s="26">
        <v>6</v>
      </c>
      <c r="R49" s="26">
        <f t="shared" si="3"/>
        <v>66</v>
      </c>
      <c r="S49" s="26">
        <v>60</v>
      </c>
      <c r="T49" s="26">
        <v>5</v>
      </c>
      <c r="U49" s="26">
        <f t="shared" si="4"/>
        <v>65</v>
      </c>
      <c r="V49" s="26">
        <f t="shared" si="5"/>
        <v>76.2925</v>
      </c>
      <c r="W49" s="25">
        <v>45</v>
      </c>
      <c r="X49" s="25">
        <v>45</v>
      </c>
      <c r="Y49" s="25" t="s">
        <v>130</v>
      </c>
      <c r="Z49" s="25">
        <v>52</v>
      </c>
      <c r="AA49" s="25"/>
      <c r="AB49" s="31"/>
      <c r="AC49" s="31"/>
      <c r="AD49" s="26"/>
    </row>
    <row r="50" customHeight="1" spans="1:30">
      <c r="A50" s="25" t="s">
        <v>36</v>
      </c>
      <c r="B50" s="25" t="s">
        <v>37</v>
      </c>
      <c r="C50" s="25">
        <v>2024</v>
      </c>
      <c r="D50" s="25" t="s">
        <v>53</v>
      </c>
      <c r="E50" s="25" t="s">
        <v>135</v>
      </c>
      <c r="F50" s="25" t="s">
        <v>136</v>
      </c>
      <c r="G50" s="26">
        <v>88</v>
      </c>
      <c r="H50" s="26">
        <v>0</v>
      </c>
      <c r="I50" s="26">
        <f t="shared" si="0"/>
        <v>88</v>
      </c>
      <c r="J50" s="26">
        <v>76.92</v>
      </c>
      <c r="K50" s="26">
        <v>0</v>
      </c>
      <c r="L50" s="26">
        <f t="shared" si="1"/>
        <v>76.92</v>
      </c>
      <c r="M50" s="26">
        <v>72.9</v>
      </c>
      <c r="N50" s="26">
        <v>0</v>
      </c>
      <c r="O50" s="26">
        <f t="shared" si="2"/>
        <v>72.9</v>
      </c>
      <c r="P50" s="26">
        <v>60</v>
      </c>
      <c r="Q50" s="26">
        <v>0</v>
      </c>
      <c r="R50" s="26">
        <f t="shared" si="3"/>
        <v>60</v>
      </c>
      <c r="S50" s="26">
        <v>60</v>
      </c>
      <c r="T50" s="26">
        <v>0</v>
      </c>
      <c r="U50" s="26">
        <f t="shared" si="4"/>
        <v>60</v>
      </c>
      <c r="V50" s="26">
        <f t="shared" si="5"/>
        <v>76.135</v>
      </c>
      <c r="W50" s="25">
        <v>46</v>
      </c>
      <c r="X50" s="25">
        <v>40</v>
      </c>
      <c r="Y50" s="25" t="s">
        <v>41</v>
      </c>
      <c r="Z50" s="25">
        <v>52</v>
      </c>
      <c r="AA50" s="25"/>
      <c r="AB50" s="31"/>
      <c r="AC50" s="31"/>
      <c r="AD50" s="26"/>
    </row>
    <row r="51" customHeight="1" spans="1:30">
      <c r="A51" s="25" t="s">
        <v>36</v>
      </c>
      <c r="B51" s="25" t="s">
        <v>37</v>
      </c>
      <c r="C51" s="25">
        <v>2024</v>
      </c>
      <c r="D51" s="25" t="s">
        <v>53</v>
      </c>
      <c r="E51" s="25" t="s">
        <v>137</v>
      </c>
      <c r="F51" s="25" t="s">
        <v>138</v>
      </c>
      <c r="G51" s="26">
        <v>88</v>
      </c>
      <c r="H51" s="26">
        <v>1.8</v>
      </c>
      <c r="I51" s="26">
        <f t="shared" si="0"/>
        <v>89.8</v>
      </c>
      <c r="J51" s="26">
        <v>75.74</v>
      </c>
      <c r="K51" s="26">
        <v>0</v>
      </c>
      <c r="L51" s="26">
        <f t="shared" si="1"/>
        <v>75.74</v>
      </c>
      <c r="M51" s="26">
        <v>81.3</v>
      </c>
      <c r="N51" s="26">
        <v>0</v>
      </c>
      <c r="O51" s="26">
        <f t="shared" si="2"/>
        <v>81.3</v>
      </c>
      <c r="P51" s="26">
        <v>60</v>
      </c>
      <c r="Q51" s="26">
        <v>0</v>
      </c>
      <c r="R51" s="26">
        <f t="shared" si="3"/>
        <v>60</v>
      </c>
      <c r="S51" s="26">
        <v>60</v>
      </c>
      <c r="T51" s="26">
        <v>5</v>
      </c>
      <c r="U51" s="26">
        <f t="shared" si="4"/>
        <v>65</v>
      </c>
      <c r="V51" s="26">
        <f t="shared" si="5"/>
        <v>76.1</v>
      </c>
      <c r="W51" s="25">
        <v>47</v>
      </c>
      <c r="X51" s="25">
        <v>43</v>
      </c>
      <c r="Y51" s="25" t="s">
        <v>41</v>
      </c>
      <c r="Z51" s="25">
        <v>52</v>
      </c>
      <c r="AA51" s="25"/>
      <c r="AB51" s="31"/>
      <c r="AC51" s="31"/>
      <c r="AD51" s="26"/>
    </row>
    <row r="52" customHeight="1" spans="1:30">
      <c r="A52" s="25" t="s">
        <v>36</v>
      </c>
      <c r="B52" s="25" t="s">
        <v>37</v>
      </c>
      <c r="C52" s="25">
        <v>2024</v>
      </c>
      <c r="D52" s="25" t="s">
        <v>53</v>
      </c>
      <c r="E52" s="25" t="s">
        <v>139</v>
      </c>
      <c r="F52" s="25" t="s">
        <v>140</v>
      </c>
      <c r="G52" s="26">
        <v>88</v>
      </c>
      <c r="H52" s="26">
        <v>2.7</v>
      </c>
      <c r="I52" s="26">
        <f t="shared" si="0"/>
        <v>90.7</v>
      </c>
      <c r="J52" s="26">
        <v>74.85</v>
      </c>
      <c r="K52" s="26">
        <v>0</v>
      </c>
      <c r="L52" s="26">
        <f t="shared" si="1"/>
        <v>74.85</v>
      </c>
      <c r="M52" s="26">
        <v>75.5</v>
      </c>
      <c r="N52" s="26">
        <v>0</v>
      </c>
      <c r="O52" s="26">
        <f t="shared" si="2"/>
        <v>75.5</v>
      </c>
      <c r="P52" s="26">
        <v>60</v>
      </c>
      <c r="Q52" s="26">
        <v>0</v>
      </c>
      <c r="R52" s="26">
        <f t="shared" si="3"/>
        <v>60</v>
      </c>
      <c r="S52" s="26">
        <v>60</v>
      </c>
      <c r="T52" s="26">
        <v>5</v>
      </c>
      <c r="U52" s="26">
        <f t="shared" si="4"/>
        <v>65</v>
      </c>
      <c r="V52" s="26">
        <f t="shared" si="5"/>
        <v>75.2325</v>
      </c>
      <c r="W52" s="25">
        <v>48</v>
      </c>
      <c r="X52" s="25">
        <v>47</v>
      </c>
      <c r="Y52" s="25" t="s">
        <v>130</v>
      </c>
      <c r="Z52" s="25">
        <v>52</v>
      </c>
      <c r="AA52" s="25"/>
      <c r="AB52" s="31"/>
      <c r="AC52" s="31"/>
      <c r="AD52" s="26"/>
    </row>
    <row r="53" customHeight="1" spans="1:30">
      <c r="A53" s="25" t="s">
        <v>36</v>
      </c>
      <c r="B53" s="25" t="s">
        <v>37</v>
      </c>
      <c r="C53" s="25">
        <v>2024</v>
      </c>
      <c r="D53" s="25" t="s">
        <v>53</v>
      </c>
      <c r="E53" s="25" t="s">
        <v>141</v>
      </c>
      <c r="F53" s="25" t="s">
        <v>142</v>
      </c>
      <c r="G53" s="26">
        <v>88</v>
      </c>
      <c r="H53" s="26">
        <v>1</v>
      </c>
      <c r="I53" s="26">
        <f t="shared" si="0"/>
        <v>89</v>
      </c>
      <c r="J53" s="26">
        <v>73.86</v>
      </c>
      <c r="K53" s="26">
        <v>0</v>
      </c>
      <c r="L53" s="26">
        <f t="shared" si="1"/>
        <v>73.86</v>
      </c>
      <c r="M53" s="26">
        <v>77.13</v>
      </c>
      <c r="N53" s="26">
        <v>0</v>
      </c>
      <c r="O53" s="26">
        <f t="shared" si="2"/>
        <v>77.13</v>
      </c>
      <c r="P53" s="26">
        <v>60</v>
      </c>
      <c r="Q53" s="26">
        <v>0</v>
      </c>
      <c r="R53" s="26">
        <f t="shared" si="3"/>
        <v>60</v>
      </c>
      <c r="S53" s="26">
        <v>60</v>
      </c>
      <c r="T53" s="26">
        <v>5</v>
      </c>
      <c r="U53" s="26">
        <f t="shared" si="4"/>
        <v>65</v>
      </c>
      <c r="V53" s="26">
        <f t="shared" si="5"/>
        <v>74.4015</v>
      </c>
      <c r="W53" s="25">
        <v>49</v>
      </c>
      <c r="X53" s="25">
        <v>49</v>
      </c>
      <c r="Y53" s="32" t="s">
        <v>130</v>
      </c>
      <c r="Z53" s="25">
        <v>52</v>
      </c>
      <c r="AA53" s="25"/>
      <c r="AB53" s="31"/>
      <c r="AC53" s="31"/>
      <c r="AD53" s="26"/>
    </row>
    <row r="54" customHeight="1" spans="1:30">
      <c r="A54" s="25" t="s">
        <v>36</v>
      </c>
      <c r="B54" s="25" t="s">
        <v>37</v>
      </c>
      <c r="C54" s="25">
        <v>2024</v>
      </c>
      <c r="D54" s="25" t="s">
        <v>53</v>
      </c>
      <c r="E54" s="25" t="s">
        <v>143</v>
      </c>
      <c r="F54" s="25" t="s">
        <v>144</v>
      </c>
      <c r="G54" s="26">
        <v>88</v>
      </c>
      <c r="H54" s="26">
        <v>0</v>
      </c>
      <c r="I54" s="26">
        <f t="shared" si="0"/>
        <v>88</v>
      </c>
      <c r="J54" s="26">
        <v>73.02</v>
      </c>
      <c r="K54" s="26">
        <v>0.0100000000000051</v>
      </c>
      <c r="L54" s="26">
        <f t="shared" si="1"/>
        <v>73.03</v>
      </c>
      <c r="M54" s="26">
        <v>74.55</v>
      </c>
      <c r="N54" s="26">
        <v>0</v>
      </c>
      <c r="O54" s="26">
        <f t="shared" si="2"/>
        <v>74.55</v>
      </c>
      <c r="P54" s="26">
        <v>60</v>
      </c>
      <c r="Q54" s="26">
        <v>0</v>
      </c>
      <c r="R54" s="26">
        <f t="shared" si="3"/>
        <v>60</v>
      </c>
      <c r="S54" s="26">
        <v>60</v>
      </c>
      <c r="T54" s="26">
        <v>15</v>
      </c>
      <c r="U54" s="26">
        <f t="shared" si="4"/>
        <v>75</v>
      </c>
      <c r="V54" s="26">
        <f t="shared" si="5"/>
        <v>74.05</v>
      </c>
      <c r="W54" s="25">
        <v>50</v>
      </c>
      <c r="X54" s="25">
        <v>50</v>
      </c>
      <c r="Y54" s="25" t="s">
        <v>130</v>
      </c>
      <c r="Z54" s="25">
        <v>52</v>
      </c>
      <c r="AA54" s="25"/>
      <c r="AB54" s="31"/>
      <c r="AC54" s="31"/>
      <c r="AD54" s="26"/>
    </row>
    <row r="55" customHeight="1" spans="1:30">
      <c r="A55" s="25" t="s">
        <v>36</v>
      </c>
      <c r="B55" s="25" t="s">
        <v>37</v>
      </c>
      <c r="C55" s="25">
        <v>2024</v>
      </c>
      <c r="D55" s="25" t="s">
        <v>53</v>
      </c>
      <c r="E55" s="25" t="s">
        <v>145</v>
      </c>
      <c r="F55" s="25" t="s">
        <v>146</v>
      </c>
      <c r="G55" s="26">
        <v>88</v>
      </c>
      <c r="H55" s="26">
        <v>0</v>
      </c>
      <c r="I55" s="26">
        <f t="shared" si="0"/>
        <v>88</v>
      </c>
      <c r="J55" s="26">
        <v>71.49</v>
      </c>
      <c r="K55" s="26">
        <v>0</v>
      </c>
      <c r="L55" s="26">
        <f t="shared" si="1"/>
        <v>71.49</v>
      </c>
      <c r="M55" s="26">
        <v>72.35</v>
      </c>
      <c r="N55" s="26">
        <v>0</v>
      </c>
      <c r="O55" s="26">
        <f t="shared" si="2"/>
        <v>72.35</v>
      </c>
      <c r="P55" s="26">
        <v>60</v>
      </c>
      <c r="Q55" s="26">
        <v>0</v>
      </c>
      <c r="R55" s="26">
        <f t="shared" si="3"/>
        <v>60</v>
      </c>
      <c r="S55" s="26">
        <v>60</v>
      </c>
      <c r="T55" s="26">
        <v>0</v>
      </c>
      <c r="U55" s="26">
        <f t="shared" si="4"/>
        <v>60</v>
      </c>
      <c r="V55" s="26">
        <f t="shared" si="5"/>
        <v>72.035</v>
      </c>
      <c r="W55" s="25">
        <v>51</v>
      </c>
      <c r="X55" s="25">
        <v>52</v>
      </c>
      <c r="Y55" s="32" t="s">
        <v>130</v>
      </c>
      <c r="Z55" s="25">
        <v>52</v>
      </c>
      <c r="AA55" s="25"/>
      <c r="AB55" s="31"/>
      <c r="AC55" s="31"/>
      <c r="AD55" s="26"/>
    </row>
    <row r="56" customHeight="1" spans="1:30">
      <c r="A56" s="25" t="s">
        <v>36</v>
      </c>
      <c r="B56" s="25" t="s">
        <v>37</v>
      </c>
      <c r="C56" s="25">
        <v>2024</v>
      </c>
      <c r="D56" s="25" t="s">
        <v>38</v>
      </c>
      <c r="E56" s="25" t="s">
        <v>147</v>
      </c>
      <c r="F56" s="25" t="s">
        <v>148</v>
      </c>
      <c r="G56" s="26">
        <v>88</v>
      </c>
      <c r="H56" s="26">
        <v>0.200000000000003</v>
      </c>
      <c r="I56" s="26">
        <f t="shared" si="0"/>
        <v>88.2</v>
      </c>
      <c r="J56" s="26">
        <v>71.62</v>
      </c>
      <c r="K56" s="26">
        <v>0.199999999999989</v>
      </c>
      <c r="L56" s="26">
        <f t="shared" si="1"/>
        <v>71.82</v>
      </c>
      <c r="M56" s="26">
        <v>60</v>
      </c>
      <c r="N56" s="26">
        <v>0</v>
      </c>
      <c r="O56" s="26">
        <f t="shared" si="2"/>
        <v>60</v>
      </c>
      <c r="P56" s="26">
        <v>60</v>
      </c>
      <c r="Q56" s="26">
        <v>0</v>
      </c>
      <c r="R56" s="26">
        <f t="shared" si="3"/>
        <v>60</v>
      </c>
      <c r="S56" s="26">
        <v>60</v>
      </c>
      <c r="T56" s="26">
        <v>5</v>
      </c>
      <c r="U56" s="26">
        <f t="shared" si="4"/>
        <v>65</v>
      </c>
      <c r="V56" s="26">
        <f t="shared" si="5"/>
        <v>71.935</v>
      </c>
      <c r="W56" s="25">
        <v>52</v>
      </c>
      <c r="X56" s="25">
        <v>51</v>
      </c>
      <c r="Y56" s="25" t="s">
        <v>41</v>
      </c>
      <c r="Z56" s="25">
        <v>52</v>
      </c>
      <c r="AA56" s="25"/>
      <c r="AB56" s="31"/>
      <c r="AC56" s="31"/>
      <c r="AD56" s="26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4:AD56" etc:filterBottomFollowUsedRange="0">
    <extLst/>
  </autoFilter>
  <sortState ref="A4:JA56">
    <sortCondition ref="V4:V56" descending="1"/>
  </sortState>
  <mergeCells count="1">
    <mergeCell ref="A2:AD2"/>
  </mergeCells>
  <dataValidations count="6">
    <dataValidation type="list" allowBlank="1" showInputMessage="1" showErrorMessage="1" sqref="AA11">
      <formula1>"一等奖学金,二等奖学金,三等奖学金,课程考核不合格,德育分未达标,体育成绩不合格,违纪"</formula1>
    </dataValidation>
    <dataValidation type="list" allowBlank="1" showInputMessage="1" showErrorMessage="1" sqref="U1:U3 U57:U65527 AA4:AA10 AA12:AA33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 V57:V65527 AB10:AB33">
      <formula1>#REF!</formula1>
    </dataValidation>
    <dataValidation type="list" allowBlank="1" showInputMessage="1" showErrorMessage="1" sqref="W1:W3 W57:W1048576 AC4:AC33">
      <formula1>"三好学生,三好学生标兵,优秀学生干部"</formula1>
    </dataValidation>
    <dataValidation type="list" allowBlank="1" showInputMessage="1" showErrorMessage="1" sqref="Y5:Y56">
      <formula1>"是,否"</formula1>
    </dataValidation>
    <dataValidation type="list" allowBlank="1" showInputMessage="1" showErrorMessage="1" sqref="AB5:AB9">
      <formula1>"学业进步奖,研究与创新奖,道德风尚奖,文体活动奖,社会工作奖"</formula1>
    </dataValidation>
  </dataValidations>
  <printOptions horizontalCentered="1" verticalCentered="1"/>
  <pageMargins left="0.708333333333333" right="0.708333333333333" top="0.47" bottom="0.47" header="0.51" footer="0.51"/>
  <pageSetup paperSize="9" scale="6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27" workbookViewId="0">
      <selection activeCell="M21" sqref="M21"/>
    </sheetView>
  </sheetViews>
  <sheetFormatPr defaultColWidth="8" defaultRowHeight="14.25" outlineLevelCol="5"/>
  <cols>
    <col min="1" max="1" width="15.3037037037037" style="1" customWidth="1"/>
    <col min="2" max="2" width="12.9185185185185" style="1" customWidth="1"/>
    <col min="3" max="4" width="13.4592592592593" style="1" customWidth="1"/>
    <col min="5" max="5" width="11.3037037037037" style="1" customWidth="1"/>
    <col min="6" max="6" width="12.762962962963" style="1" customWidth="1"/>
    <col min="7" max="16384" width="8" style="1"/>
  </cols>
  <sheetData>
    <row r="1" ht="27" spans="1:6">
      <c r="A1" s="2" t="s">
        <v>7</v>
      </c>
      <c r="B1" s="3" t="s">
        <v>8</v>
      </c>
      <c r="C1" s="3" t="s">
        <v>9</v>
      </c>
      <c r="D1" s="3" t="s">
        <v>32</v>
      </c>
      <c r="E1" s="3" t="s">
        <v>33</v>
      </c>
      <c r="F1" s="4" t="s">
        <v>34</v>
      </c>
    </row>
    <row r="2" spans="1:6">
      <c r="A2" s="5" t="s">
        <v>149</v>
      </c>
      <c r="B2" s="5">
        <v>2022</v>
      </c>
      <c r="C2" s="5" t="s">
        <v>150</v>
      </c>
      <c r="D2" s="5" t="s">
        <v>42</v>
      </c>
      <c r="E2" s="5" t="s">
        <v>151</v>
      </c>
      <c r="F2" s="6" t="s">
        <v>52</v>
      </c>
    </row>
    <row r="3" spans="1:6">
      <c r="A3" s="5" t="s">
        <v>152</v>
      </c>
      <c r="B3" s="5">
        <v>2023</v>
      </c>
      <c r="C3" s="5" t="s">
        <v>153</v>
      </c>
      <c r="D3" s="5" t="s">
        <v>49</v>
      </c>
      <c r="E3" s="5" t="s">
        <v>154</v>
      </c>
      <c r="F3" s="6" t="s">
        <v>43</v>
      </c>
    </row>
    <row r="4" spans="1:6">
      <c r="A4" s="5" t="s">
        <v>155</v>
      </c>
      <c r="B4" s="5">
        <v>2024</v>
      </c>
      <c r="C4" s="5" t="s">
        <v>156</v>
      </c>
      <c r="D4" s="5" t="s">
        <v>61</v>
      </c>
      <c r="E4" s="5" t="s">
        <v>157</v>
      </c>
      <c r="F4" s="6" t="s">
        <v>46</v>
      </c>
    </row>
    <row r="5" spans="1:6">
      <c r="A5" s="5" t="s">
        <v>158</v>
      </c>
      <c r="B5" s="5">
        <v>2021</v>
      </c>
      <c r="C5" s="5" t="s">
        <v>159</v>
      </c>
      <c r="D5" s="5" t="s">
        <v>160</v>
      </c>
      <c r="E5" s="5" t="s">
        <v>161</v>
      </c>
      <c r="F5" s="7"/>
    </row>
    <row r="6" ht="22.5" spans="1:6">
      <c r="A6" s="5" t="s">
        <v>162</v>
      </c>
      <c r="B6" s="5"/>
      <c r="C6" s="5" t="s">
        <v>163</v>
      </c>
      <c r="D6" s="5" t="s">
        <v>164</v>
      </c>
      <c r="E6" s="5" t="s">
        <v>165</v>
      </c>
      <c r="F6" s="7"/>
    </row>
    <row r="7" spans="1:6">
      <c r="A7" s="5" t="s">
        <v>166</v>
      </c>
      <c r="B7" s="5"/>
      <c r="C7" s="5" t="s">
        <v>167</v>
      </c>
      <c r="D7" s="5" t="s">
        <v>168</v>
      </c>
      <c r="E7" s="8"/>
      <c r="F7" s="7"/>
    </row>
    <row r="8" spans="1:6">
      <c r="A8" s="5" t="s">
        <v>169</v>
      </c>
      <c r="B8" s="5"/>
      <c r="C8" s="5" t="s">
        <v>170</v>
      </c>
      <c r="D8" s="8"/>
      <c r="E8" s="8"/>
      <c r="F8" s="7"/>
    </row>
    <row r="9" ht="22.5" spans="1:6">
      <c r="A9" s="5" t="s">
        <v>171</v>
      </c>
      <c r="B9" s="5"/>
      <c r="C9" s="5" t="s">
        <v>172</v>
      </c>
      <c r="D9" s="8"/>
      <c r="E9" s="8"/>
      <c r="F9" s="7"/>
    </row>
    <row r="10" spans="1:6">
      <c r="A10" s="5" t="s">
        <v>173</v>
      </c>
      <c r="B10" s="5"/>
      <c r="C10" s="5" t="s">
        <v>174</v>
      </c>
      <c r="D10" s="8"/>
      <c r="E10" s="8"/>
      <c r="F10" s="7"/>
    </row>
    <row r="11" ht="22.5" spans="1:6">
      <c r="A11" s="5" t="s">
        <v>175</v>
      </c>
      <c r="B11" s="5"/>
      <c r="C11" s="5" t="s">
        <v>176</v>
      </c>
      <c r="D11" s="8"/>
      <c r="E11" s="8"/>
      <c r="F11" s="7"/>
    </row>
    <row r="12" spans="1:6">
      <c r="A12" s="5" t="s">
        <v>177</v>
      </c>
      <c r="B12" s="5"/>
      <c r="C12" s="5" t="s">
        <v>178</v>
      </c>
      <c r="D12" s="8"/>
      <c r="E12" s="8"/>
      <c r="F12" s="7"/>
    </row>
    <row r="13" spans="1:6">
      <c r="A13" s="5"/>
      <c r="B13" s="5"/>
      <c r="C13" s="5" t="s">
        <v>179</v>
      </c>
      <c r="D13" s="8"/>
      <c r="E13" s="8"/>
      <c r="F13" s="7"/>
    </row>
    <row r="14" spans="1:6">
      <c r="A14" s="5"/>
      <c r="B14" s="5"/>
      <c r="C14" s="5" t="s">
        <v>180</v>
      </c>
      <c r="D14" s="8"/>
      <c r="E14" s="8"/>
      <c r="F14" s="7"/>
    </row>
    <row r="15" spans="1:6">
      <c r="A15" s="5"/>
      <c r="B15" s="5"/>
      <c r="C15" s="5" t="s">
        <v>181</v>
      </c>
      <c r="D15" s="8"/>
      <c r="E15" s="8"/>
      <c r="F15" s="7"/>
    </row>
    <row r="16" spans="1:6">
      <c r="A16" s="5"/>
      <c r="B16" s="5"/>
      <c r="C16" s="5" t="s">
        <v>182</v>
      </c>
      <c r="D16" s="8"/>
      <c r="E16" s="8"/>
      <c r="F16" s="7"/>
    </row>
    <row r="17" spans="1:6">
      <c r="A17" s="5"/>
      <c r="B17" s="5"/>
      <c r="C17" s="5" t="s">
        <v>183</v>
      </c>
      <c r="D17" s="8"/>
      <c r="E17" s="8"/>
      <c r="F17" s="7"/>
    </row>
    <row r="18" spans="1:6">
      <c r="A18" s="5"/>
      <c r="B18" s="5"/>
      <c r="C18" s="5" t="s">
        <v>184</v>
      </c>
      <c r="D18" s="8"/>
      <c r="E18" s="8"/>
      <c r="F18" s="7"/>
    </row>
    <row r="19" spans="1:6">
      <c r="A19" s="5"/>
      <c r="B19" s="5"/>
      <c r="C19" s="5" t="s">
        <v>185</v>
      </c>
      <c r="D19" s="8"/>
      <c r="E19" s="8"/>
      <c r="F19" s="7"/>
    </row>
    <row r="20" spans="1:6">
      <c r="A20" s="5"/>
      <c r="B20" s="5"/>
      <c r="C20" s="5" t="s">
        <v>186</v>
      </c>
      <c r="D20" s="8"/>
      <c r="E20" s="8"/>
      <c r="F20" s="7"/>
    </row>
    <row r="21" spans="1:6">
      <c r="A21" s="5"/>
      <c r="B21" s="5"/>
      <c r="C21" s="5" t="s">
        <v>187</v>
      </c>
      <c r="D21" s="8"/>
      <c r="E21" s="8"/>
      <c r="F21" s="7"/>
    </row>
    <row r="22" spans="1:6">
      <c r="A22" s="5"/>
      <c r="B22" s="5"/>
      <c r="C22" s="5" t="s">
        <v>188</v>
      </c>
      <c r="D22" s="8"/>
      <c r="E22" s="8"/>
      <c r="F22" s="7"/>
    </row>
    <row r="23" spans="1:6">
      <c r="A23" s="5"/>
      <c r="B23" s="5"/>
      <c r="C23" s="5" t="s">
        <v>189</v>
      </c>
      <c r="D23" s="8"/>
      <c r="E23" s="8"/>
      <c r="F23" s="7"/>
    </row>
    <row r="24" spans="1:6">
      <c r="A24" s="5"/>
      <c r="B24" s="5"/>
      <c r="C24" s="5" t="s">
        <v>190</v>
      </c>
      <c r="D24" s="8"/>
      <c r="E24" s="8"/>
      <c r="F24" s="7"/>
    </row>
    <row r="25" spans="1:6">
      <c r="A25" s="5"/>
      <c r="B25" s="5"/>
      <c r="C25" s="5" t="s">
        <v>191</v>
      </c>
      <c r="D25" s="8"/>
      <c r="E25" s="8"/>
      <c r="F25" s="7"/>
    </row>
    <row r="26" spans="1:6">
      <c r="A26" s="5"/>
      <c r="B26" s="5"/>
      <c r="C26" s="5" t="s">
        <v>192</v>
      </c>
      <c r="D26" s="8"/>
      <c r="E26" s="8"/>
      <c r="F26" s="7"/>
    </row>
    <row r="27" spans="1:6">
      <c r="A27" s="5"/>
      <c r="B27" s="5"/>
      <c r="C27" s="5" t="s">
        <v>193</v>
      </c>
      <c r="D27" s="8"/>
      <c r="E27" s="8"/>
      <c r="F27" s="7"/>
    </row>
    <row r="28" spans="1:6">
      <c r="A28" s="5"/>
      <c r="B28" s="5"/>
      <c r="C28" s="5" t="s">
        <v>194</v>
      </c>
      <c r="D28" s="8"/>
      <c r="E28" s="8"/>
      <c r="F28" s="7"/>
    </row>
    <row r="29" spans="1:6">
      <c r="A29" s="5"/>
      <c r="B29" s="5"/>
      <c r="C29" s="5" t="s">
        <v>195</v>
      </c>
      <c r="D29" s="8"/>
      <c r="E29" s="8"/>
      <c r="F29" s="7"/>
    </row>
    <row r="30" spans="1:6">
      <c r="A30" s="5"/>
      <c r="B30" s="5"/>
      <c r="C30" s="5" t="s">
        <v>196</v>
      </c>
      <c r="D30" s="8"/>
      <c r="E30" s="8"/>
      <c r="F30" s="7"/>
    </row>
    <row r="31" spans="1:6">
      <c r="A31" s="5"/>
      <c r="B31" s="5"/>
      <c r="C31" s="5" t="s">
        <v>197</v>
      </c>
      <c r="D31" s="8"/>
      <c r="E31" s="8"/>
      <c r="F31" s="7"/>
    </row>
    <row r="32" spans="1:6">
      <c r="A32" s="5"/>
      <c r="B32" s="5"/>
      <c r="C32" s="5" t="s">
        <v>198</v>
      </c>
      <c r="D32" s="8"/>
      <c r="E32" s="8"/>
      <c r="F32" s="7"/>
    </row>
    <row r="33" spans="1:6">
      <c r="A33" s="5"/>
      <c r="B33" s="5"/>
      <c r="C33" s="5" t="s">
        <v>199</v>
      </c>
      <c r="D33" s="8"/>
      <c r="E33" s="8"/>
      <c r="F33" s="7"/>
    </row>
    <row r="34" spans="1:6">
      <c r="A34" s="5"/>
      <c r="B34" s="5"/>
      <c r="C34" s="5" t="s">
        <v>200</v>
      </c>
      <c r="D34" s="8"/>
      <c r="E34" s="8"/>
      <c r="F34" s="7"/>
    </row>
    <row r="35" spans="1:6">
      <c r="A35" s="5"/>
      <c r="B35" s="5"/>
      <c r="C35" s="5" t="s">
        <v>201</v>
      </c>
      <c r="D35" s="8"/>
      <c r="E35" s="8"/>
      <c r="F35" s="7"/>
    </row>
    <row r="36" spans="1:6">
      <c r="A36" s="5"/>
      <c r="B36" s="5"/>
      <c r="C36" s="5" t="s">
        <v>202</v>
      </c>
      <c r="D36" s="8"/>
      <c r="E36" s="8"/>
      <c r="F36" s="7"/>
    </row>
    <row r="37" spans="1:6">
      <c r="A37" s="5"/>
      <c r="B37" s="5"/>
      <c r="C37" s="5" t="s">
        <v>203</v>
      </c>
      <c r="D37" s="8"/>
      <c r="E37" s="8"/>
      <c r="F37" s="7"/>
    </row>
    <row r="38" spans="1:6">
      <c r="A38" s="5"/>
      <c r="B38" s="5"/>
      <c r="C38" s="5" t="s">
        <v>204</v>
      </c>
      <c r="D38" s="8"/>
      <c r="E38" s="8"/>
      <c r="F38" s="7"/>
    </row>
    <row r="39" ht="22.5" spans="1:6">
      <c r="A39" s="5"/>
      <c r="B39" s="5"/>
      <c r="C39" s="5" t="s">
        <v>205</v>
      </c>
      <c r="D39" s="8"/>
      <c r="E39" s="8"/>
      <c r="F39" s="7"/>
    </row>
    <row r="40" ht="22.5" spans="1:6">
      <c r="A40" s="5"/>
      <c r="B40" s="5"/>
      <c r="C40" s="5" t="s">
        <v>206</v>
      </c>
      <c r="D40" s="8"/>
      <c r="E40" s="8"/>
      <c r="F40" s="7"/>
    </row>
    <row r="41" ht="22.5" spans="1:6">
      <c r="A41" s="5"/>
      <c r="B41" s="5"/>
      <c r="C41" s="5" t="s">
        <v>207</v>
      </c>
      <c r="D41" s="8"/>
      <c r="E41" s="8"/>
      <c r="F41" s="7"/>
    </row>
    <row r="42" spans="1:6">
      <c r="A42" s="5"/>
      <c r="B42" s="5"/>
      <c r="C42" s="5" t="s">
        <v>208</v>
      </c>
      <c r="D42" s="8"/>
      <c r="E42" s="8"/>
      <c r="F42" s="7"/>
    </row>
    <row r="43" spans="1:6">
      <c r="A43" s="5"/>
      <c r="B43" s="5"/>
      <c r="C43" s="5" t="s">
        <v>209</v>
      </c>
      <c r="D43" s="8"/>
      <c r="E43" s="8"/>
      <c r="F43" s="7"/>
    </row>
    <row r="44" spans="1:6">
      <c r="A44" s="5"/>
      <c r="B44" s="5"/>
      <c r="C44" s="5" t="s">
        <v>210</v>
      </c>
      <c r="D44" s="8"/>
      <c r="E44" s="8"/>
      <c r="F44" s="7"/>
    </row>
    <row r="45" spans="1:6">
      <c r="A45" s="5"/>
      <c r="B45" s="5"/>
      <c r="C45" s="5" t="s">
        <v>211</v>
      </c>
      <c r="D45" s="8"/>
      <c r="E45" s="8"/>
      <c r="F45" s="7"/>
    </row>
    <row r="46" spans="1:6">
      <c r="A46" s="5"/>
      <c r="B46" s="5"/>
      <c r="C46" s="5" t="s">
        <v>212</v>
      </c>
      <c r="D46" s="8"/>
      <c r="E46" s="8"/>
      <c r="F46" s="7"/>
    </row>
    <row r="47" spans="1:6">
      <c r="A47" s="5"/>
      <c r="B47" s="5"/>
      <c r="C47" s="5" t="s">
        <v>213</v>
      </c>
      <c r="D47" s="8"/>
      <c r="E47" s="8"/>
      <c r="F47" s="7"/>
    </row>
    <row r="48" spans="1:6">
      <c r="A48" s="5"/>
      <c r="B48" s="5"/>
      <c r="C48" s="5" t="s">
        <v>214</v>
      </c>
      <c r="D48" s="8"/>
      <c r="E48" s="8"/>
      <c r="F48" s="7"/>
    </row>
    <row r="49" spans="1:6">
      <c r="A49" s="5"/>
      <c r="B49" s="5"/>
      <c r="C49" s="5" t="s">
        <v>215</v>
      </c>
      <c r="D49" s="8"/>
      <c r="E49" s="8"/>
      <c r="F49" s="7"/>
    </row>
    <row r="50" spans="1:6">
      <c r="A50" s="5"/>
      <c r="B50" s="5"/>
      <c r="C50" s="5" t="s">
        <v>216</v>
      </c>
      <c r="D50" s="8"/>
      <c r="E50" s="8"/>
      <c r="F50" s="7"/>
    </row>
    <row r="51" spans="1:6">
      <c r="A51" s="5"/>
      <c r="B51" s="5"/>
      <c r="C51" s="5" t="s">
        <v>217</v>
      </c>
      <c r="D51" s="8"/>
      <c r="E51" s="8"/>
      <c r="F51" s="7"/>
    </row>
    <row r="52" spans="1:6">
      <c r="A52" s="5"/>
      <c r="B52" s="5"/>
      <c r="C52" s="5" t="s">
        <v>218</v>
      </c>
      <c r="D52" s="8"/>
      <c r="E52" s="8"/>
      <c r="F52" s="7"/>
    </row>
    <row r="53" spans="1:6">
      <c r="A53" s="5"/>
      <c r="B53" s="5"/>
      <c r="C53" s="5" t="s">
        <v>219</v>
      </c>
      <c r="D53" s="8"/>
      <c r="E53" s="8"/>
      <c r="F53" s="7"/>
    </row>
    <row r="54" spans="1:6">
      <c r="A54" s="5"/>
      <c r="B54" s="5"/>
      <c r="C54" s="5" t="s">
        <v>220</v>
      </c>
      <c r="D54" s="8"/>
      <c r="E54" s="8"/>
      <c r="F54" s="7"/>
    </row>
    <row r="55" spans="1:6">
      <c r="A55" s="5"/>
      <c r="B55" s="5"/>
      <c r="C55" s="5" t="s">
        <v>221</v>
      </c>
      <c r="D55" s="8"/>
      <c r="E55" s="8"/>
      <c r="F55" s="7"/>
    </row>
    <row r="56" spans="1:6">
      <c r="A56" s="5"/>
      <c r="B56" s="5"/>
      <c r="C56" s="5" t="s">
        <v>222</v>
      </c>
      <c r="D56" s="8"/>
      <c r="E56" s="8"/>
      <c r="F56" s="7"/>
    </row>
    <row r="57" spans="1:6">
      <c r="A57" s="5"/>
      <c r="B57" s="5"/>
      <c r="C57" s="5" t="s">
        <v>223</v>
      </c>
      <c r="D57" s="8"/>
      <c r="E57" s="8"/>
      <c r="F57" s="7"/>
    </row>
    <row r="58" spans="1:6">
      <c r="A58" s="5"/>
      <c r="B58" s="5"/>
      <c r="C58" s="5" t="s">
        <v>224</v>
      </c>
      <c r="D58" s="8"/>
      <c r="E58" s="8"/>
      <c r="F58" s="7"/>
    </row>
    <row r="59" spans="1:6">
      <c r="A59" s="5"/>
      <c r="B59" s="5"/>
      <c r="C59" s="5" t="s">
        <v>225</v>
      </c>
      <c r="D59" s="8"/>
      <c r="E59" s="8"/>
      <c r="F59" s="7"/>
    </row>
    <row r="60" spans="1:6">
      <c r="A60" s="5"/>
      <c r="B60" s="5"/>
      <c r="C60" s="5" t="s">
        <v>226</v>
      </c>
      <c r="D60" s="8"/>
      <c r="E60" s="8"/>
      <c r="F60" s="7"/>
    </row>
    <row r="61" spans="1:6">
      <c r="A61" s="5"/>
      <c r="B61" s="5"/>
      <c r="C61" s="5" t="s">
        <v>227</v>
      </c>
      <c r="D61" s="8"/>
      <c r="E61" s="8"/>
      <c r="F61" s="7"/>
    </row>
    <row r="62" spans="1:6">
      <c r="A62" s="5"/>
      <c r="B62" s="5"/>
      <c r="C62" s="5" t="s">
        <v>228</v>
      </c>
      <c r="D62" s="8"/>
      <c r="E62" s="8"/>
      <c r="F62" s="7"/>
    </row>
    <row r="63" spans="1:6">
      <c r="A63" s="5"/>
      <c r="B63" s="5"/>
      <c r="C63" s="5" t="s">
        <v>229</v>
      </c>
      <c r="D63" s="8"/>
      <c r="E63" s="8"/>
      <c r="F63" s="7"/>
    </row>
    <row r="64" spans="1:6">
      <c r="A64" s="5"/>
      <c r="B64" s="5"/>
      <c r="C64" s="5" t="s">
        <v>230</v>
      </c>
      <c r="D64" s="8"/>
      <c r="E64" s="8"/>
      <c r="F64" s="7"/>
    </row>
    <row r="65" spans="1:6">
      <c r="A65" s="5"/>
      <c r="B65" s="5"/>
      <c r="C65" s="5" t="s">
        <v>231</v>
      </c>
      <c r="D65" s="8"/>
      <c r="E65" s="8"/>
      <c r="F65" s="7"/>
    </row>
    <row r="66" spans="1:6">
      <c r="A66" s="5"/>
      <c r="B66" s="5"/>
      <c r="C66" s="5" t="s">
        <v>232</v>
      </c>
      <c r="D66" s="8"/>
      <c r="E66" s="8"/>
      <c r="F66" s="7"/>
    </row>
    <row r="67" spans="1:6">
      <c r="A67" s="5"/>
      <c r="B67" s="5"/>
      <c r="C67" s="5" t="s">
        <v>233</v>
      </c>
      <c r="D67" s="8"/>
      <c r="E67" s="8"/>
      <c r="F67" s="7"/>
    </row>
    <row r="68" spans="1:6">
      <c r="A68" s="5"/>
      <c r="B68" s="5"/>
      <c r="C68" s="5" t="s">
        <v>234</v>
      </c>
      <c r="D68" s="8"/>
      <c r="E68" s="8"/>
      <c r="F68" s="7"/>
    </row>
    <row r="69" spans="1:6">
      <c r="A69" s="5"/>
      <c r="B69" s="5"/>
      <c r="C69" s="5" t="s">
        <v>235</v>
      </c>
      <c r="D69" s="8"/>
      <c r="E69" s="8"/>
      <c r="F69" s="7"/>
    </row>
    <row r="70" spans="1:6">
      <c r="A70" s="5"/>
      <c r="B70" s="5"/>
      <c r="C70" s="5" t="s">
        <v>53</v>
      </c>
      <c r="D70" s="8"/>
      <c r="E70" s="8"/>
      <c r="F70" s="7"/>
    </row>
    <row r="71" spans="1:6">
      <c r="A71" s="9"/>
      <c r="B71" s="9"/>
      <c r="C71" s="9" t="s">
        <v>38</v>
      </c>
      <c r="D71" s="10"/>
      <c r="E71" s="10"/>
      <c r="F71" s="11"/>
    </row>
  </sheetData>
  <sheetProtection formatCells="0" formatColumns="0" formatRows="0" insertRows="0" insertColumns="0" insertHyperlinks="0" deleteColumns="0" deleteRows="0" sort="0" autoFilter="0" pivotTables="0"/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i n d e p e n d e n t V i e w s   x m l n s = " h t t p s : / / w e b . w p s . c n / e t / 2 0 1 8 / m a i n " /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A02B7E37-CEC0-4786-9FA4-411A3DC5961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xinxin ye</dc:creator>
  <cp:lastModifiedBy>赵彦轩</cp:lastModifiedBy>
  <dcterms:created xsi:type="dcterms:W3CDTF">2025-09-21T02:08:00Z</dcterms:created>
  <dcterms:modified xsi:type="dcterms:W3CDTF">2025-09-22T00:33:11Z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87158F55F7514E2EB847F3E81E21ED82_13</vt:lpwstr>
  </property>
  <property fmtid="{D5CDD505-2E9C-101B-9397-08002B2CF9AE}" pid="3" name="KSOProductBuildVer">
    <vt:lpwstr>2052-12.1.0.22529</vt:lpwstr>
  </property>
</Properties>
</file>