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3" r:id="rId1"/>
    <sheet name="填表名词" sheetId="4" r:id="rId2"/>
  </sheets>
  <definedNames>
    <definedName name="_xlnm._FilterDatabase" localSheetId="0" hidden="1">专业年级!$A$4:$IW$31</definedName>
    <definedName name="_xlnm.Print_Area" localSheetId="0">专业年级!$A$1:$AD$31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<sst xmlns="http://schemas.openxmlformats.org/spreadsheetml/2006/main" count="277" uniqueCount="167">
  <si>
    <t>附件5：</t>
  </si>
  <si>
    <t>艺术学院(建筑学院） 视觉传达设计（中英学分互认联合培养项目）专业 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</si>
  <si>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</si>
  <si>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</si>
  <si>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</si>
  <si>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</si>
  <si>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</si>
  <si>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</si>
  <si>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</si>
  <si>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</si>
  <si>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</si>
  <si>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</si>
  <si>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</si>
  <si>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</si>
  <si>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</si>
  <si>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</si>
  <si>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</si>
  <si>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</si>
  <si>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</si>
  <si>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</si>
  <si>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</si>
  <si>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</si>
  <si>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</si>
  <si>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</si>
  <si>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</si>
  <si>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</si>
  <si>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</si>
  <si>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</si>
  <si>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</si>
  <si>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</si>
  <si>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</si>
  <si>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</si>
  <si>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</si>
  <si>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</si>
  <si>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</si>
  <si>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</si>
  <si>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视觉传达设计（中英学分互认联合培养项目）</t>
  </si>
  <si>
    <t>视觉传达（学分互认）241</t>
  </si>
  <si>
    <t>张雨彤</t>
  </si>
  <si>
    <t>否</t>
  </si>
  <si>
    <t>一等奖学金</t>
  </si>
  <si>
    <t>三好学生</t>
  </si>
  <si>
    <t>周心悦</t>
  </si>
  <si>
    <t>二等奖学金</t>
  </si>
  <si>
    <t>杨佩琪</t>
  </si>
  <si>
    <t>社会工作奖</t>
  </si>
  <si>
    <t>唐佳乐</t>
  </si>
  <si>
    <t>三等奖学金</t>
  </si>
  <si>
    <t>三等</t>
  </si>
  <si>
    <t>优干</t>
  </si>
  <si>
    <t>文体活动奖</t>
  </si>
  <si>
    <t>侯一祁</t>
  </si>
  <si>
    <t>一等</t>
  </si>
  <si>
    <t>三标</t>
  </si>
  <si>
    <t>研究与创新奖</t>
  </si>
  <si>
    <t>夷舒姚</t>
  </si>
  <si>
    <t>马权</t>
  </si>
  <si>
    <t>课程考核不合格</t>
  </si>
  <si>
    <t>魏梦昳</t>
  </si>
  <si>
    <t>虞心禺</t>
  </si>
  <si>
    <t>朱锦腾</t>
  </si>
  <si>
    <t>丁可均</t>
  </si>
  <si>
    <t>江烨</t>
  </si>
  <si>
    <t>刘泓岩</t>
  </si>
  <si>
    <t>丁炳尧</t>
  </si>
  <si>
    <t>王梦婷</t>
  </si>
  <si>
    <t>是</t>
  </si>
  <si>
    <t>江紫萱</t>
  </si>
  <si>
    <t>严雯</t>
  </si>
  <si>
    <t>体育成绩不合格</t>
  </si>
  <si>
    <t>殷菽曼</t>
  </si>
  <si>
    <t>冯靖茹</t>
  </si>
  <si>
    <t>二等</t>
  </si>
  <si>
    <t>三好</t>
  </si>
  <si>
    <t>道德风尚奖</t>
  </si>
  <si>
    <t>杨尚青</t>
  </si>
  <si>
    <t>王钰程</t>
  </si>
  <si>
    <t>董伶欢</t>
  </si>
  <si>
    <t>德育分未达标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</si>
  <si>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</si>
  <si>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</si>
  <si>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</si>
  <si>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</si>
  <si>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</si>
  <si>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</si>
  <si>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</si>
  <si>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</si>
  <si>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</si>
  <si>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环境设计(艺术类)</t>
  </si>
  <si>
    <t>工设222</t>
  </si>
  <si>
    <t>三好学生标兵</t>
  </si>
  <si>
    <t>建筑学</t>
  </si>
  <si>
    <t>工设231</t>
  </si>
  <si>
    <t>优秀学生干部</t>
  </si>
  <si>
    <t>建筑学(中外合作办学)</t>
  </si>
  <si>
    <t>工设232</t>
  </si>
  <si>
    <t>美术学（师范）（乡村定向）</t>
  </si>
  <si>
    <t>工设241</t>
  </si>
  <si>
    <t>美术学(师范)(艺术类)</t>
  </si>
  <si>
    <t>工设242</t>
  </si>
  <si>
    <t>视觉传达设计(艺术类)</t>
  </si>
  <si>
    <t>环境设计221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</si>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</sst>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0"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黑体"/>
      <charset val="134"/>
    </font>
    <font>
      <sz val="9"/>
      <color theme="1"/>
      <name val="仿宋"/>
      <charset val="134"/>
    </font>
    <font>
      <sz val="9"/>
      <color rgb="FFFF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3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0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1" xfId="0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76" fontId="12" fillId="0" borderId="0" xfId="0" applyNumberFormat="1" applyFont="1" applyAlignment="1">
      <alignment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5" fillId="0" borderId="0" xfId="0" applyNumberFormat="1" applyFont="1" applyAlignment="1">
      <alignment vertical="center"/>
    </xf>
    <xf numFmtId="177" fontId="2" fillId="0" borderId="5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14" fillId="0" borderId="0" xfId="0" applyNumberFormat="1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41"/>
  <sheetViews>
    <sheetView tabSelected="1" view="pageBreakPreview" zoomScale="80" zoomScaleNormal="49" workbookViewId="0">
      <selection activeCell="AC13" sqref="AC13"/>
    </sheetView>
  </sheetViews>
  <sheetFormatPr defaultColWidth="9" defaultRowHeight="15" customHeight="1"/>
  <cols>
    <col min="1" max="1" width="15.7833333333333" style="14" customWidth="1"/>
    <col min="2" max="2" width="16.7416666666667" style="14" customWidth="1"/>
    <col min="3" max="3" width="5.19166666666667" style="15" customWidth="1"/>
    <col min="4" max="4" width="11.8666666666667" style="14" customWidth="1"/>
    <col min="5" max="5" width="9.11666666666667" style="14" customWidth="1"/>
    <col min="6" max="6" width="7.74166666666667" style="14" customWidth="1"/>
    <col min="7" max="7" width="6.625" style="16" customWidth="1"/>
    <col min="8" max="8" width="6.625" style="15" customWidth="1"/>
    <col min="9" max="9" width="7.75" style="16" customWidth="1"/>
    <col min="10" max="10" width="6.625" style="16" customWidth="1"/>
    <col min="11" max="11" width="6.625" style="15" customWidth="1"/>
    <col min="12" max="12" width="9.375" style="16" customWidth="1"/>
    <col min="13" max="13" width="6.625" style="16" customWidth="1"/>
    <col min="14" max="14" width="6.625" style="15" customWidth="1"/>
    <col min="15" max="15" width="8.125" style="16" customWidth="1"/>
    <col min="16" max="16" width="6.625" style="17" customWidth="1"/>
    <col min="17" max="17" width="7.625" style="17" customWidth="1"/>
    <col min="18" max="18" width="6.625" style="14" customWidth="1"/>
    <col min="19" max="19" width="7.5" style="18" customWidth="1"/>
    <col min="20" max="20" width="7.125" style="14" customWidth="1"/>
    <col min="21" max="21" width="7.5" style="19" customWidth="1"/>
    <col min="22" max="22" width="8" style="19" customWidth="1"/>
    <col min="23" max="23" width="8.375" style="20" customWidth="1"/>
    <col min="24" max="26" width="8.625" style="14" customWidth="1"/>
    <col min="27" max="27" width="11.125" style="14" customWidth="1"/>
    <col min="28" max="28" width="9.625" style="14" customWidth="1"/>
    <col min="29" max="29" width="10" style="14" customWidth="1"/>
    <col min="30" max="81" width="9" style="14"/>
    <col min="82" max="82" width="3.125" style="14" customWidth="1"/>
    <col min="83" max="83" width="13.125" style="14" customWidth="1"/>
    <col min="84" max="84" width="4.625" style="14" customWidth="1"/>
    <col min="85" max="85" width="11.25" style="14" customWidth="1"/>
    <col min="86" max="251" width="9" style="14"/>
    <col min="252" max="16384" width="9" style="21"/>
  </cols>
  <sheetData>
    <row r="1" customHeight="1" spans="1:20">
      <c r="A1" s="22" t="s">
        <v>0</v>
      </c>
      <c r="B1" s="22"/>
      <c r="C1" s="23"/>
      <c r="T1" s="43"/>
    </row>
    <row r="2" s="12" customFormat="1" ht="18.75" customHeight="1" spans="1:25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</row>
    <row r="3" s="13" customFormat="1" ht="15.75" customHeight="1" spans="1:24">
      <c r="A3" s="25" t="s">
        <v>2</v>
      </c>
      <c r="B3" s="25"/>
      <c r="C3" s="25" t="s">
        <v>3</v>
      </c>
      <c r="D3" s="26"/>
      <c r="E3" s="26"/>
      <c r="F3" s="26"/>
      <c r="G3" s="26"/>
      <c r="H3" s="26"/>
      <c r="I3" s="26"/>
      <c r="J3" s="26"/>
      <c r="K3" s="26"/>
      <c r="L3" s="39"/>
      <c r="M3" s="26"/>
      <c r="N3" s="26"/>
      <c r="O3" s="26"/>
      <c r="P3" s="26"/>
      <c r="R3" s="26"/>
      <c r="S3" s="44"/>
      <c r="T3" s="26"/>
      <c r="U3" s="26"/>
      <c r="V3" s="45"/>
      <c r="W3" s="46"/>
      <c r="X3" s="25" t="s">
        <v>4</v>
      </c>
    </row>
    <row r="4" ht="41.1" customHeight="1" spans="1:257">
      <c r="A4" s="27" t="s">
        <v>5</v>
      </c>
      <c r="B4" s="27" t="s">
        <v>6</v>
      </c>
      <c r="C4" s="28" t="s">
        <v>7</v>
      </c>
      <c r="D4" s="27" t="s">
        <v>8</v>
      </c>
      <c r="E4" s="27" t="s">
        <v>9</v>
      </c>
      <c r="F4" s="27" t="s">
        <v>10</v>
      </c>
      <c r="G4" s="29" t="s">
        <v>11</v>
      </c>
      <c r="H4" s="28" t="s">
        <v>12</v>
      </c>
      <c r="I4" s="40" t="s">
        <v>13</v>
      </c>
      <c r="J4" s="40" t="s">
        <v>14</v>
      </c>
      <c r="K4" s="41" t="s">
        <v>15</v>
      </c>
      <c r="L4" s="40" t="s">
        <v>16</v>
      </c>
      <c r="M4" s="40" t="s">
        <v>17</v>
      </c>
      <c r="N4" s="41" t="s">
        <v>18</v>
      </c>
      <c r="O4" s="40" t="s">
        <v>19</v>
      </c>
      <c r="P4" s="40" t="s">
        <v>20</v>
      </c>
      <c r="Q4" s="41" t="s">
        <v>21</v>
      </c>
      <c r="R4" s="40" t="s">
        <v>22</v>
      </c>
      <c r="S4" s="40" t="s">
        <v>23</v>
      </c>
      <c r="T4" s="41" t="s">
        <v>24</v>
      </c>
      <c r="U4" s="40" t="s">
        <v>25</v>
      </c>
      <c r="V4" s="29" t="s">
        <v>26</v>
      </c>
      <c r="W4" s="47" t="s">
        <v>27</v>
      </c>
      <c r="X4" s="28" t="s">
        <v>28</v>
      </c>
      <c r="Y4" s="51" t="s">
        <v>29</v>
      </c>
      <c r="Z4" s="29" t="s">
        <v>30</v>
      </c>
      <c r="AA4" s="52" t="s">
        <v>31</v>
      </c>
      <c r="AB4" s="52" t="s">
        <v>32</v>
      </c>
      <c r="AC4" s="28" t="s">
        <v>33</v>
      </c>
      <c r="AD4" s="53" t="s">
        <v>34</v>
      </c>
      <c r="IR4" s="14"/>
      <c r="IS4" s="14"/>
      <c r="IT4" s="14"/>
      <c r="IU4" s="14"/>
      <c r="IV4" s="14"/>
      <c r="IW4" s="14"/>
    </row>
    <row r="5" ht="24.75" customHeight="1" spans="1:257">
      <c r="A5" s="30" t="s">
        <v>35</v>
      </c>
      <c r="B5" s="5" t="s">
        <v>36</v>
      </c>
      <c r="C5" s="31">
        <v>2024</v>
      </c>
      <c r="D5" s="5" t="s">
        <v>37</v>
      </c>
      <c r="E5" s="32">
        <v>2432110501</v>
      </c>
      <c r="F5" s="32" t="s">
        <v>38</v>
      </c>
      <c r="G5" s="33">
        <v>88</v>
      </c>
      <c r="H5" s="31">
        <v>0</v>
      </c>
      <c r="I5" s="33">
        <f t="shared" ref="I5:I26" si="0">G5+H5</f>
        <v>88</v>
      </c>
      <c r="J5" s="33">
        <v>87.9024390243902</v>
      </c>
      <c r="K5" s="31">
        <v>1</v>
      </c>
      <c r="L5" s="33">
        <f t="shared" ref="L5:L26" si="1">J5+K5</f>
        <v>88.9024390243902</v>
      </c>
      <c r="M5" s="33">
        <v>73.125</v>
      </c>
      <c r="N5" s="31">
        <v>0</v>
      </c>
      <c r="O5" s="33">
        <f t="shared" ref="O5:O26" si="2">M5+N5</f>
        <v>73.125</v>
      </c>
      <c r="P5" s="33">
        <v>60</v>
      </c>
      <c r="Q5" s="33">
        <v>0</v>
      </c>
      <c r="R5" s="33">
        <f t="shared" ref="R5:R26" si="3">P5+Q5</f>
        <v>60</v>
      </c>
      <c r="S5" s="33">
        <v>60</v>
      </c>
      <c r="T5" s="31">
        <v>0</v>
      </c>
      <c r="U5" s="33">
        <f t="shared" ref="U5:U26" si="4">S5+T5</f>
        <v>60</v>
      </c>
      <c r="V5" s="48">
        <f t="shared" ref="V5:V26" si="5">U5*0.05+R5*0.05+O5*0.05+L5*0.75+I5*0.1</f>
        <v>85.1330792682926</v>
      </c>
      <c r="W5" s="49">
        <v>1</v>
      </c>
      <c r="X5" s="30">
        <f t="shared" ref="X5:X26" si="6">RANK(J5,J:J)</f>
        <v>1</v>
      </c>
      <c r="Y5" s="54" t="s">
        <v>39</v>
      </c>
      <c r="Z5" s="30">
        <v>22</v>
      </c>
      <c r="AA5" s="55" t="s">
        <v>40</v>
      </c>
      <c r="AB5" s="56"/>
      <c r="AC5" s="56" t="s">
        <v>41</v>
      </c>
      <c r="AD5" s="57"/>
      <c r="AF5" s="58"/>
      <c r="IR5" s="14"/>
      <c r="IS5" s="14"/>
      <c r="IT5" s="14"/>
      <c r="IU5" s="14"/>
      <c r="IV5" s="14"/>
      <c r="IW5" s="14"/>
    </row>
    <row r="6" ht="24.75" customHeight="1" spans="1:257">
      <c r="A6" s="30" t="s">
        <v>35</v>
      </c>
      <c r="B6" s="5" t="s">
        <v>36</v>
      </c>
      <c r="C6" s="31">
        <v>2024</v>
      </c>
      <c r="D6" s="5" t="s">
        <v>37</v>
      </c>
      <c r="E6" s="32">
        <v>2432110502</v>
      </c>
      <c r="F6" s="32" t="s">
        <v>42</v>
      </c>
      <c r="G6" s="33">
        <v>88</v>
      </c>
      <c r="H6" s="31">
        <v>6.2</v>
      </c>
      <c r="I6" s="33">
        <f t="shared" si="0"/>
        <v>94.2</v>
      </c>
      <c r="J6" s="33">
        <v>86.4390243902439</v>
      </c>
      <c r="K6" s="31">
        <v>0</v>
      </c>
      <c r="L6" s="33">
        <f t="shared" si="1"/>
        <v>86.4390243902439</v>
      </c>
      <c r="M6" s="33">
        <v>80.85</v>
      </c>
      <c r="N6" s="31">
        <v>0</v>
      </c>
      <c r="O6" s="33">
        <f t="shared" si="2"/>
        <v>80.85</v>
      </c>
      <c r="P6" s="33">
        <v>60</v>
      </c>
      <c r="Q6" s="33">
        <v>0</v>
      </c>
      <c r="R6" s="33">
        <f t="shared" si="3"/>
        <v>60</v>
      </c>
      <c r="S6" s="33">
        <v>60</v>
      </c>
      <c r="T6" s="31">
        <v>15</v>
      </c>
      <c r="U6" s="33">
        <f t="shared" si="4"/>
        <v>75</v>
      </c>
      <c r="V6" s="48">
        <f t="shared" si="5"/>
        <v>85.0417682926829</v>
      </c>
      <c r="W6" s="49">
        <v>2</v>
      </c>
      <c r="X6" s="30">
        <f t="shared" si="6"/>
        <v>2</v>
      </c>
      <c r="Y6" s="54" t="s">
        <v>39</v>
      </c>
      <c r="Z6" s="30">
        <v>22</v>
      </c>
      <c r="AA6" s="55" t="s">
        <v>43</v>
      </c>
      <c r="AB6" s="56"/>
      <c r="AC6" s="56" t="s">
        <v>41</v>
      </c>
      <c r="AD6" s="57"/>
      <c r="AF6" s="58"/>
      <c r="IR6" s="14"/>
      <c r="IS6" s="14"/>
      <c r="IT6" s="14"/>
      <c r="IU6" s="14"/>
      <c r="IV6" s="14"/>
      <c r="IW6" s="14"/>
    </row>
    <row r="7" ht="24.75" customHeight="1" spans="1:257">
      <c r="A7" s="30" t="s">
        <v>35</v>
      </c>
      <c r="B7" s="5" t="s">
        <v>36</v>
      </c>
      <c r="C7" s="31">
        <v>2024</v>
      </c>
      <c r="D7" s="5" t="s">
        <v>37</v>
      </c>
      <c r="E7" s="32">
        <v>2432110496</v>
      </c>
      <c r="F7" s="32" t="s">
        <v>44</v>
      </c>
      <c r="G7" s="33">
        <v>88</v>
      </c>
      <c r="H7" s="31">
        <v>2</v>
      </c>
      <c r="I7" s="33">
        <f t="shared" si="0"/>
        <v>90</v>
      </c>
      <c r="J7" s="33">
        <v>84.6829268292683</v>
      </c>
      <c r="K7" s="31">
        <v>0</v>
      </c>
      <c r="L7" s="33">
        <f t="shared" si="1"/>
        <v>84.6829268292683</v>
      </c>
      <c r="M7" s="33">
        <v>79.15</v>
      </c>
      <c r="N7" s="31">
        <v>0</v>
      </c>
      <c r="O7" s="33">
        <f t="shared" si="2"/>
        <v>79.15</v>
      </c>
      <c r="P7" s="33">
        <v>60</v>
      </c>
      <c r="Q7" s="33">
        <v>0</v>
      </c>
      <c r="R7" s="33">
        <f t="shared" si="3"/>
        <v>60</v>
      </c>
      <c r="S7" s="33">
        <v>60</v>
      </c>
      <c r="T7" s="31">
        <v>0</v>
      </c>
      <c r="U7" s="33">
        <f t="shared" si="4"/>
        <v>60</v>
      </c>
      <c r="V7" s="48">
        <f t="shared" si="5"/>
        <v>82.4696951219512</v>
      </c>
      <c r="W7" s="49">
        <v>3</v>
      </c>
      <c r="X7" s="30">
        <f t="shared" si="6"/>
        <v>3</v>
      </c>
      <c r="Y7" s="54" t="s">
        <v>39</v>
      </c>
      <c r="Z7" s="30">
        <v>22</v>
      </c>
      <c r="AA7" s="55" t="s">
        <v>43</v>
      </c>
      <c r="AB7" s="56" t="s">
        <v>45</v>
      </c>
      <c r="AC7" s="56"/>
      <c r="AD7" s="57"/>
      <c r="AF7" s="58"/>
      <c r="IR7" s="14"/>
      <c r="IS7" s="14"/>
      <c r="IT7" s="14"/>
      <c r="IU7" s="14"/>
      <c r="IV7" s="14"/>
      <c r="IW7" s="14"/>
    </row>
    <row r="8" ht="24.75" customHeight="1" spans="1:257">
      <c r="A8" s="30" t="s">
        <v>35</v>
      </c>
      <c r="B8" s="5" t="s">
        <v>36</v>
      </c>
      <c r="C8" s="31">
        <v>2024</v>
      </c>
      <c r="D8" s="5" t="s">
        <v>37</v>
      </c>
      <c r="E8" s="32">
        <v>2432110491</v>
      </c>
      <c r="F8" s="32" t="s">
        <v>46</v>
      </c>
      <c r="G8" s="33">
        <v>88</v>
      </c>
      <c r="H8" s="31">
        <v>0.5</v>
      </c>
      <c r="I8" s="33">
        <f t="shared" si="0"/>
        <v>88.5</v>
      </c>
      <c r="J8" s="33">
        <v>84.4146341463415</v>
      </c>
      <c r="K8" s="31">
        <v>0</v>
      </c>
      <c r="L8" s="33">
        <f t="shared" si="1"/>
        <v>84.4146341463415</v>
      </c>
      <c r="M8" s="33">
        <v>84.4</v>
      </c>
      <c r="N8" s="31">
        <v>0</v>
      </c>
      <c r="O8" s="33">
        <f t="shared" si="2"/>
        <v>84.4</v>
      </c>
      <c r="P8" s="33">
        <v>60</v>
      </c>
      <c r="Q8" s="33">
        <v>0</v>
      </c>
      <c r="R8" s="33">
        <f t="shared" si="3"/>
        <v>60</v>
      </c>
      <c r="S8" s="33">
        <v>60</v>
      </c>
      <c r="T8" s="31">
        <v>0</v>
      </c>
      <c r="U8" s="33">
        <f t="shared" si="4"/>
        <v>60</v>
      </c>
      <c r="V8" s="48">
        <f t="shared" si="5"/>
        <v>82.3809756097561</v>
      </c>
      <c r="W8" s="49">
        <v>4</v>
      </c>
      <c r="X8" s="30">
        <f t="shared" si="6"/>
        <v>4</v>
      </c>
      <c r="Y8" s="54" t="s">
        <v>39</v>
      </c>
      <c r="Z8" s="30">
        <v>22</v>
      </c>
      <c r="AA8" s="55" t="s">
        <v>47</v>
      </c>
      <c r="AB8" s="56"/>
      <c r="AC8" s="56"/>
      <c r="AD8" s="57"/>
      <c r="AF8" s="58"/>
      <c r="CK8" s="14" t="s">
        <v>48</v>
      </c>
      <c r="CL8" s="14" t="s">
        <v>49</v>
      </c>
      <c r="CM8" s="14" t="s">
        <v>50</v>
      </c>
      <c r="IR8" s="14"/>
      <c r="IS8" s="14"/>
      <c r="IT8" s="14"/>
      <c r="IU8" s="14"/>
      <c r="IV8" s="14"/>
      <c r="IW8" s="14"/>
    </row>
    <row r="9" ht="24.75" customHeight="1" spans="1:257">
      <c r="A9" s="30" t="s">
        <v>35</v>
      </c>
      <c r="B9" s="5" t="s">
        <v>36</v>
      </c>
      <c r="C9" s="31">
        <v>2024</v>
      </c>
      <c r="D9" s="5" t="s">
        <v>37</v>
      </c>
      <c r="E9" s="32">
        <v>2432110485</v>
      </c>
      <c r="F9" s="32" t="s">
        <v>51</v>
      </c>
      <c r="G9" s="33">
        <v>88</v>
      </c>
      <c r="H9" s="31">
        <v>0</v>
      </c>
      <c r="I9" s="33">
        <f t="shared" si="0"/>
        <v>88</v>
      </c>
      <c r="J9" s="33">
        <v>84.1707317073171</v>
      </c>
      <c r="K9" s="31">
        <v>0</v>
      </c>
      <c r="L9" s="33">
        <f t="shared" si="1"/>
        <v>84.1707317073171</v>
      </c>
      <c r="M9" s="33">
        <v>83.35</v>
      </c>
      <c r="N9" s="31">
        <v>0</v>
      </c>
      <c r="O9" s="33">
        <f t="shared" si="2"/>
        <v>83.35</v>
      </c>
      <c r="P9" s="33">
        <v>60</v>
      </c>
      <c r="Q9" s="33">
        <v>0</v>
      </c>
      <c r="R9" s="33">
        <f t="shared" si="3"/>
        <v>60</v>
      </c>
      <c r="S9" s="33">
        <v>60</v>
      </c>
      <c r="T9" s="31">
        <v>0</v>
      </c>
      <c r="U9" s="33">
        <f t="shared" si="4"/>
        <v>60</v>
      </c>
      <c r="V9" s="48">
        <f t="shared" si="5"/>
        <v>82.0955487804878</v>
      </c>
      <c r="W9" s="49">
        <v>5</v>
      </c>
      <c r="X9" s="30">
        <f t="shared" si="6"/>
        <v>6</v>
      </c>
      <c r="Y9" s="54" t="s">
        <v>39</v>
      </c>
      <c r="Z9" s="30">
        <v>22</v>
      </c>
      <c r="AA9" s="55" t="s">
        <v>47</v>
      </c>
      <c r="AB9" s="56"/>
      <c r="AC9" s="56"/>
      <c r="AD9" s="57"/>
      <c r="AF9" s="58"/>
      <c r="CK9" s="14" t="s">
        <v>52</v>
      </c>
      <c r="CL9" s="14" t="s">
        <v>53</v>
      </c>
      <c r="CM9" s="14" t="s">
        <v>54</v>
      </c>
      <c r="IR9" s="14"/>
      <c r="IS9" s="14"/>
      <c r="IT9" s="14"/>
      <c r="IU9" s="14"/>
      <c r="IV9" s="14"/>
      <c r="IW9" s="14"/>
    </row>
    <row r="10" ht="24.75" customHeight="1" spans="1:257">
      <c r="A10" s="30" t="s">
        <v>35</v>
      </c>
      <c r="B10" s="5" t="s">
        <v>36</v>
      </c>
      <c r="C10" s="31">
        <v>2024</v>
      </c>
      <c r="D10" s="5" t="s">
        <v>37</v>
      </c>
      <c r="E10" s="32">
        <v>2432110497</v>
      </c>
      <c r="F10" s="32" t="s">
        <v>55</v>
      </c>
      <c r="G10" s="33">
        <v>88</v>
      </c>
      <c r="H10" s="31">
        <v>1</v>
      </c>
      <c r="I10" s="33">
        <f t="shared" si="0"/>
        <v>89</v>
      </c>
      <c r="J10" s="33">
        <v>83.5609756097561</v>
      </c>
      <c r="K10" s="31">
        <v>0</v>
      </c>
      <c r="L10" s="33">
        <f t="shared" si="1"/>
        <v>83.5609756097561</v>
      </c>
      <c r="M10" s="33">
        <v>80.15</v>
      </c>
      <c r="N10" s="31">
        <v>0</v>
      </c>
      <c r="O10" s="33">
        <f t="shared" si="2"/>
        <v>80.15</v>
      </c>
      <c r="P10" s="33">
        <v>60</v>
      </c>
      <c r="Q10" s="33">
        <v>0</v>
      </c>
      <c r="R10" s="33">
        <f t="shared" si="3"/>
        <v>60</v>
      </c>
      <c r="S10" s="33">
        <v>60</v>
      </c>
      <c r="T10" s="31">
        <v>0</v>
      </c>
      <c r="U10" s="33">
        <f t="shared" si="4"/>
        <v>60</v>
      </c>
      <c r="V10" s="48">
        <f t="shared" si="5"/>
        <v>81.5782317073171</v>
      </c>
      <c r="W10" s="49">
        <v>6</v>
      </c>
      <c r="X10" s="30">
        <f t="shared" si="6"/>
        <v>7</v>
      </c>
      <c r="Y10" s="54" t="s">
        <v>39</v>
      </c>
      <c r="Z10" s="30">
        <v>22</v>
      </c>
      <c r="AA10" s="55" t="s">
        <v>47</v>
      </c>
      <c r="AB10" s="56"/>
      <c r="AC10" s="56"/>
      <c r="AD10" s="57"/>
      <c r="AF10" s="58"/>
      <c r="IR10" s="14"/>
      <c r="IS10" s="14"/>
      <c r="IT10" s="14"/>
      <c r="IU10" s="14"/>
      <c r="IV10" s="14"/>
      <c r="IW10" s="14"/>
    </row>
    <row r="11" ht="24.75" customHeight="1" spans="1:257">
      <c r="A11" s="30" t="s">
        <v>35</v>
      </c>
      <c r="B11" s="5" t="s">
        <v>36</v>
      </c>
      <c r="C11" s="31">
        <v>2024</v>
      </c>
      <c r="D11" s="5" t="s">
        <v>37</v>
      </c>
      <c r="E11" s="32">
        <v>2432110508</v>
      </c>
      <c r="F11" s="32" t="s">
        <v>56</v>
      </c>
      <c r="G11" s="33">
        <v>88</v>
      </c>
      <c r="H11" s="31">
        <v>0.5</v>
      </c>
      <c r="I11" s="33">
        <f t="shared" si="0"/>
        <v>88.5</v>
      </c>
      <c r="J11" s="33">
        <v>84.3170731707317</v>
      </c>
      <c r="K11" s="31">
        <v>0</v>
      </c>
      <c r="L11" s="33">
        <f t="shared" si="1"/>
        <v>84.3170731707317</v>
      </c>
      <c r="M11" s="33">
        <v>61.6</v>
      </c>
      <c r="N11" s="31">
        <v>0</v>
      </c>
      <c r="O11" s="33">
        <f t="shared" si="2"/>
        <v>61.6</v>
      </c>
      <c r="P11" s="33">
        <v>60</v>
      </c>
      <c r="Q11" s="33">
        <v>0</v>
      </c>
      <c r="R11" s="33">
        <f t="shared" si="3"/>
        <v>60</v>
      </c>
      <c r="S11" s="33">
        <v>60</v>
      </c>
      <c r="T11" s="31">
        <v>0</v>
      </c>
      <c r="U11" s="33">
        <f t="shared" si="4"/>
        <v>60</v>
      </c>
      <c r="V11" s="48">
        <f t="shared" si="5"/>
        <v>81.1678048780488</v>
      </c>
      <c r="W11" s="49">
        <v>7</v>
      </c>
      <c r="X11" s="30">
        <f t="shared" si="6"/>
        <v>5</v>
      </c>
      <c r="Y11" s="54" t="s">
        <v>39</v>
      </c>
      <c r="Z11" s="30">
        <v>22</v>
      </c>
      <c r="AA11" s="55" t="s">
        <v>47</v>
      </c>
      <c r="AB11" s="56"/>
      <c r="AC11" s="56"/>
      <c r="AD11" s="57"/>
      <c r="AF11" s="58"/>
      <c r="CK11" s="14" t="s">
        <v>57</v>
      </c>
      <c r="CM11" s="14" t="s">
        <v>45</v>
      </c>
      <c r="IR11" s="14"/>
      <c r="IS11" s="14"/>
      <c r="IT11" s="14"/>
      <c r="IU11" s="14"/>
      <c r="IV11" s="14"/>
      <c r="IW11" s="14"/>
    </row>
    <row r="12" ht="24.75" customHeight="1" spans="1:257">
      <c r="A12" s="30" t="s">
        <v>35</v>
      </c>
      <c r="B12" s="5" t="s">
        <v>36</v>
      </c>
      <c r="C12" s="31">
        <v>2024</v>
      </c>
      <c r="D12" s="5" t="s">
        <v>37</v>
      </c>
      <c r="E12" s="32">
        <v>2432110494</v>
      </c>
      <c r="F12" s="32" t="s">
        <v>58</v>
      </c>
      <c r="G12" s="33">
        <v>88</v>
      </c>
      <c r="H12" s="31">
        <v>0.05</v>
      </c>
      <c r="I12" s="33">
        <f t="shared" si="0"/>
        <v>88.05</v>
      </c>
      <c r="J12" s="33">
        <v>83.5609756097561</v>
      </c>
      <c r="K12" s="31">
        <v>0</v>
      </c>
      <c r="L12" s="33">
        <f t="shared" si="1"/>
        <v>83.5609756097561</v>
      </c>
      <c r="M12" s="33">
        <v>71.05</v>
      </c>
      <c r="N12" s="31">
        <v>0</v>
      </c>
      <c r="O12" s="33">
        <f t="shared" si="2"/>
        <v>71.05</v>
      </c>
      <c r="P12" s="33">
        <v>60</v>
      </c>
      <c r="Q12" s="33">
        <v>0</v>
      </c>
      <c r="R12" s="33">
        <f t="shared" si="3"/>
        <v>60</v>
      </c>
      <c r="S12" s="33">
        <v>60</v>
      </c>
      <c r="T12" s="31">
        <v>0</v>
      </c>
      <c r="U12" s="33">
        <f t="shared" si="4"/>
        <v>60</v>
      </c>
      <c r="V12" s="48">
        <f t="shared" si="5"/>
        <v>81.0282317073171</v>
      </c>
      <c r="W12" s="49">
        <v>8</v>
      </c>
      <c r="X12" s="30">
        <f t="shared" si="6"/>
        <v>7</v>
      </c>
      <c r="Y12" s="54" t="s">
        <v>39</v>
      </c>
      <c r="Z12" s="30">
        <v>22</v>
      </c>
      <c r="AA12" s="55" t="s">
        <v>47</v>
      </c>
      <c r="AB12" s="56"/>
      <c r="AC12" s="56"/>
      <c r="AD12" s="57"/>
      <c r="AF12" s="58"/>
      <c r="IR12" s="14"/>
      <c r="IS12" s="14"/>
      <c r="IT12" s="14"/>
      <c r="IU12" s="14"/>
      <c r="IV12" s="14"/>
      <c r="IW12" s="14"/>
    </row>
    <row r="13" ht="24.75" customHeight="1" spans="1:257">
      <c r="A13" s="30" t="s">
        <v>35</v>
      </c>
      <c r="B13" s="5" t="s">
        <v>36</v>
      </c>
      <c r="C13" s="31">
        <v>2024</v>
      </c>
      <c r="D13" s="5" t="s">
        <v>37</v>
      </c>
      <c r="E13" s="32">
        <v>2432110499</v>
      </c>
      <c r="F13" s="32" t="s">
        <v>59</v>
      </c>
      <c r="G13" s="33">
        <v>88</v>
      </c>
      <c r="H13" s="31">
        <v>0.5</v>
      </c>
      <c r="I13" s="33">
        <f t="shared" si="0"/>
        <v>88.5</v>
      </c>
      <c r="J13" s="33">
        <v>83.1707317073171</v>
      </c>
      <c r="K13" s="31">
        <v>0</v>
      </c>
      <c r="L13" s="33">
        <f t="shared" si="1"/>
        <v>83.1707317073171</v>
      </c>
      <c r="M13" s="33">
        <v>72.15</v>
      </c>
      <c r="N13" s="31">
        <v>0</v>
      </c>
      <c r="O13" s="33">
        <f t="shared" si="2"/>
        <v>72.15</v>
      </c>
      <c r="P13" s="33">
        <v>60</v>
      </c>
      <c r="Q13" s="33">
        <v>0</v>
      </c>
      <c r="R13" s="33">
        <f t="shared" si="3"/>
        <v>60</v>
      </c>
      <c r="S13" s="33">
        <v>60</v>
      </c>
      <c r="T13" s="31">
        <v>0</v>
      </c>
      <c r="U13" s="33">
        <f t="shared" si="4"/>
        <v>60</v>
      </c>
      <c r="V13" s="48">
        <f t="shared" si="5"/>
        <v>80.8355487804878</v>
      </c>
      <c r="W13" s="49">
        <v>9</v>
      </c>
      <c r="X13" s="30">
        <f t="shared" si="6"/>
        <v>9</v>
      </c>
      <c r="Y13" s="54" t="s">
        <v>39</v>
      </c>
      <c r="Z13" s="30">
        <v>22</v>
      </c>
      <c r="AA13" s="55" t="s">
        <v>47</v>
      </c>
      <c r="AB13" s="56"/>
      <c r="AC13" s="56"/>
      <c r="AD13" s="57"/>
      <c r="AF13" s="58"/>
      <c r="IR13" s="14"/>
      <c r="IS13" s="14"/>
      <c r="IT13" s="14"/>
      <c r="IU13" s="14"/>
      <c r="IV13" s="14"/>
      <c r="IW13" s="14"/>
    </row>
    <row r="14" ht="24.75" customHeight="1" spans="1:257">
      <c r="A14" s="30" t="s">
        <v>35</v>
      </c>
      <c r="B14" s="5" t="s">
        <v>36</v>
      </c>
      <c r="C14" s="31">
        <v>2024</v>
      </c>
      <c r="D14" s="5" t="s">
        <v>37</v>
      </c>
      <c r="E14" s="32">
        <v>2432110512</v>
      </c>
      <c r="F14" s="32" t="s">
        <v>60</v>
      </c>
      <c r="G14" s="33">
        <v>88</v>
      </c>
      <c r="H14" s="31">
        <v>0</v>
      </c>
      <c r="I14" s="33">
        <f t="shared" si="0"/>
        <v>88</v>
      </c>
      <c r="J14" s="33">
        <v>83</v>
      </c>
      <c r="K14" s="31">
        <v>0</v>
      </c>
      <c r="L14" s="33">
        <f t="shared" si="1"/>
        <v>83</v>
      </c>
      <c r="M14" s="33">
        <v>73.75</v>
      </c>
      <c r="N14" s="31">
        <v>0</v>
      </c>
      <c r="O14" s="33">
        <f t="shared" si="2"/>
        <v>73.75</v>
      </c>
      <c r="P14" s="33">
        <v>60</v>
      </c>
      <c r="Q14" s="33">
        <v>0</v>
      </c>
      <c r="R14" s="33">
        <f t="shared" si="3"/>
        <v>60</v>
      </c>
      <c r="S14" s="33">
        <v>60</v>
      </c>
      <c r="T14" s="31">
        <v>0</v>
      </c>
      <c r="U14" s="33">
        <f t="shared" si="4"/>
        <v>60</v>
      </c>
      <c r="V14" s="48">
        <f t="shared" si="5"/>
        <v>80.7375</v>
      </c>
      <c r="W14" s="49">
        <v>10</v>
      </c>
      <c r="X14" s="30">
        <f t="shared" si="6"/>
        <v>10</v>
      </c>
      <c r="Y14" s="54" t="s">
        <v>39</v>
      </c>
      <c r="Z14" s="30">
        <v>22</v>
      </c>
      <c r="AA14" s="56"/>
      <c r="AB14" s="56"/>
      <c r="AC14" s="56"/>
      <c r="AD14" s="57"/>
      <c r="AF14" s="58"/>
      <c r="IR14" s="14"/>
      <c r="IS14" s="14"/>
      <c r="IT14" s="14"/>
      <c r="IU14" s="14"/>
      <c r="IV14" s="14"/>
      <c r="IW14" s="14"/>
    </row>
    <row r="15" ht="24.75" customHeight="1" spans="1:257">
      <c r="A15" s="30" t="s">
        <v>35</v>
      </c>
      <c r="B15" s="5" t="s">
        <v>36</v>
      </c>
      <c r="C15" s="31">
        <v>2024</v>
      </c>
      <c r="D15" s="5" t="s">
        <v>37</v>
      </c>
      <c r="E15" s="32">
        <v>2432110483</v>
      </c>
      <c r="F15" s="32" t="s">
        <v>61</v>
      </c>
      <c r="G15" s="33">
        <v>88</v>
      </c>
      <c r="H15" s="31">
        <v>0.8</v>
      </c>
      <c r="I15" s="33">
        <f t="shared" si="0"/>
        <v>88.8</v>
      </c>
      <c r="J15" s="33">
        <v>80.7073170731707</v>
      </c>
      <c r="K15" s="31">
        <v>0</v>
      </c>
      <c r="L15" s="33">
        <f t="shared" si="1"/>
        <v>80.7073170731707</v>
      </c>
      <c r="M15" s="33">
        <v>85.55</v>
      </c>
      <c r="N15" s="31">
        <v>0</v>
      </c>
      <c r="O15" s="33">
        <f t="shared" si="2"/>
        <v>85.55</v>
      </c>
      <c r="P15" s="33">
        <v>60</v>
      </c>
      <c r="Q15" s="33">
        <v>0</v>
      </c>
      <c r="R15" s="33">
        <f t="shared" si="3"/>
        <v>60</v>
      </c>
      <c r="S15" s="33">
        <v>60</v>
      </c>
      <c r="T15" s="31">
        <v>0</v>
      </c>
      <c r="U15" s="33">
        <f t="shared" si="4"/>
        <v>60</v>
      </c>
      <c r="V15" s="48">
        <f t="shared" si="5"/>
        <v>79.687987804878</v>
      </c>
      <c r="W15" s="49">
        <v>11</v>
      </c>
      <c r="X15" s="30">
        <f t="shared" si="6"/>
        <v>12</v>
      </c>
      <c r="Y15" s="54" t="s">
        <v>39</v>
      </c>
      <c r="Z15" s="30">
        <v>22</v>
      </c>
      <c r="AA15" s="56"/>
      <c r="AB15" s="56"/>
      <c r="AC15" s="56"/>
      <c r="AD15" s="57"/>
      <c r="AF15" s="58"/>
      <c r="IR15" s="14"/>
      <c r="IS15" s="14"/>
      <c r="IT15" s="14"/>
      <c r="IU15" s="14"/>
      <c r="IV15" s="14"/>
      <c r="IW15" s="14"/>
    </row>
    <row r="16" ht="24.75" customHeight="1" spans="1:257">
      <c r="A16" s="30" t="s">
        <v>35</v>
      </c>
      <c r="B16" s="5" t="s">
        <v>36</v>
      </c>
      <c r="C16" s="31">
        <v>2024</v>
      </c>
      <c r="D16" s="5" t="s">
        <v>37</v>
      </c>
      <c r="E16" s="32">
        <v>2432110506</v>
      </c>
      <c r="F16" s="32" t="s">
        <v>62</v>
      </c>
      <c r="G16" s="33">
        <v>88</v>
      </c>
      <c r="H16" s="31">
        <v>0.5</v>
      </c>
      <c r="I16" s="33">
        <f t="shared" si="0"/>
        <v>88.5</v>
      </c>
      <c r="J16" s="33">
        <v>81</v>
      </c>
      <c r="K16" s="31">
        <v>0</v>
      </c>
      <c r="L16" s="33">
        <f t="shared" si="1"/>
        <v>81</v>
      </c>
      <c r="M16" s="33">
        <v>55.075</v>
      </c>
      <c r="N16" s="31">
        <v>0</v>
      </c>
      <c r="O16" s="33">
        <f t="shared" si="2"/>
        <v>55.075</v>
      </c>
      <c r="P16" s="33">
        <v>60</v>
      </c>
      <c r="Q16" s="33">
        <v>0</v>
      </c>
      <c r="R16" s="33">
        <f t="shared" si="3"/>
        <v>60</v>
      </c>
      <c r="S16" s="33">
        <v>60</v>
      </c>
      <c r="T16" s="31">
        <v>0</v>
      </c>
      <c r="U16" s="33">
        <f t="shared" si="4"/>
        <v>60</v>
      </c>
      <c r="V16" s="48">
        <f t="shared" si="5"/>
        <v>78.35375</v>
      </c>
      <c r="W16" s="49">
        <v>12</v>
      </c>
      <c r="X16" s="30">
        <f t="shared" si="6"/>
        <v>11</v>
      </c>
      <c r="Y16" s="54" t="s">
        <v>39</v>
      </c>
      <c r="Z16" s="30">
        <v>22</v>
      </c>
      <c r="AA16" s="56"/>
      <c r="AB16" s="56"/>
      <c r="AC16" s="56"/>
      <c r="AD16" s="57"/>
      <c r="AF16" s="58"/>
      <c r="IR16" s="14"/>
      <c r="IS16" s="14"/>
      <c r="IT16" s="14"/>
      <c r="IU16" s="14"/>
      <c r="IV16" s="14"/>
      <c r="IW16" s="14"/>
    </row>
    <row r="17" ht="24.75" customHeight="1" spans="1:257">
      <c r="A17" s="30" t="s">
        <v>35</v>
      </c>
      <c r="B17" s="5" t="s">
        <v>36</v>
      </c>
      <c r="C17" s="31">
        <v>2024</v>
      </c>
      <c r="D17" s="5" t="s">
        <v>37</v>
      </c>
      <c r="E17" s="32">
        <v>2432110507</v>
      </c>
      <c r="F17" s="32" t="s">
        <v>63</v>
      </c>
      <c r="G17" s="33">
        <v>88</v>
      </c>
      <c r="H17" s="31">
        <v>2</v>
      </c>
      <c r="I17" s="33">
        <f t="shared" si="0"/>
        <v>90</v>
      </c>
      <c r="J17" s="33">
        <v>80.0975609756098</v>
      </c>
      <c r="K17" s="31">
        <v>0</v>
      </c>
      <c r="L17" s="33">
        <f t="shared" si="1"/>
        <v>80.0975609756098</v>
      </c>
      <c r="M17" s="33">
        <v>61.45</v>
      </c>
      <c r="N17" s="31">
        <v>0</v>
      </c>
      <c r="O17" s="33">
        <f t="shared" si="2"/>
        <v>61.45</v>
      </c>
      <c r="P17" s="33">
        <v>60</v>
      </c>
      <c r="Q17" s="33">
        <v>0</v>
      </c>
      <c r="R17" s="33">
        <f t="shared" si="3"/>
        <v>60</v>
      </c>
      <c r="S17" s="33">
        <v>60</v>
      </c>
      <c r="T17" s="31">
        <v>0</v>
      </c>
      <c r="U17" s="33">
        <f t="shared" si="4"/>
        <v>60</v>
      </c>
      <c r="V17" s="48">
        <f t="shared" si="5"/>
        <v>78.1456707317074</v>
      </c>
      <c r="W17" s="49">
        <v>13</v>
      </c>
      <c r="X17" s="30">
        <f t="shared" si="6"/>
        <v>13</v>
      </c>
      <c r="Y17" s="54" t="s">
        <v>39</v>
      </c>
      <c r="Z17" s="30">
        <v>22</v>
      </c>
      <c r="AA17" s="56"/>
      <c r="AB17" s="56"/>
      <c r="AC17" s="56"/>
      <c r="AD17" s="57"/>
      <c r="AF17" s="58"/>
      <c r="IR17" s="14"/>
      <c r="IS17" s="14"/>
      <c r="IT17" s="14"/>
      <c r="IU17" s="14"/>
      <c r="IV17" s="14"/>
      <c r="IW17" s="14"/>
    </row>
    <row r="18" ht="24.75" customHeight="1" spans="1:257">
      <c r="A18" s="30" t="s">
        <v>35</v>
      </c>
      <c r="B18" s="5" t="s">
        <v>36</v>
      </c>
      <c r="C18" s="31">
        <v>2024</v>
      </c>
      <c r="D18" s="5" t="s">
        <v>37</v>
      </c>
      <c r="E18" s="32">
        <v>2432110503</v>
      </c>
      <c r="F18" s="32" t="s">
        <v>64</v>
      </c>
      <c r="G18" s="33">
        <v>88</v>
      </c>
      <c r="H18" s="31">
        <v>2.5</v>
      </c>
      <c r="I18" s="33">
        <f t="shared" si="0"/>
        <v>90.5</v>
      </c>
      <c r="J18" s="33">
        <v>79</v>
      </c>
      <c r="K18" s="31">
        <v>0</v>
      </c>
      <c r="L18" s="33">
        <f t="shared" si="1"/>
        <v>79</v>
      </c>
      <c r="M18" s="33">
        <v>59.55</v>
      </c>
      <c r="N18" s="31">
        <v>0</v>
      </c>
      <c r="O18" s="33">
        <f t="shared" si="2"/>
        <v>59.55</v>
      </c>
      <c r="P18" s="33">
        <v>60</v>
      </c>
      <c r="Q18" s="33">
        <v>0</v>
      </c>
      <c r="R18" s="33">
        <f t="shared" si="3"/>
        <v>60</v>
      </c>
      <c r="S18" s="33">
        <v>60</v>
      </c>
      <c r="T18" s="31">
        <v>0</v>
      </c>
      <c r="U18" s="33">
        <f t="shared" si="4"/>
        <v>60</v>
      </c>
      <c r="V18" s="48">
        <f t="shared" si="5"/>
        <v>77.2775</v>
      </c>
      <c r="W18" s="49">
        <v>14</v>
      </c>
      <c r="X18" s="30">
        <f t="shared" si="6"/>
        <v>14</v>
      </c>
      <c r="Y18" s="54" t="s">
        <v>39</v>
      </c>
      <c r="Z18" s="30">
        <v>22</v>
      </c>
      <c r="AA18" s="56"/>
      <c r="AB18" s="56"/>
      <c r="AC18" s="56"/>
      <c r="AD18" s="57"/>
      <c r="AF18" s="58"/>
      <c r="IR18" s="14"/>
      <c r="IS18" s="14"/>
      <c r="IT18" s="14"/>
      <c r="IU18" s="14"/>
      <c r="IV18" s="14"/>
      <c r="IW18" s="14"/>
    </row>
    <row r="19" ht="24.75" customHeight="1" spans="1:257">
      <c r="A19" s="30" t="s">
        <v>35</v>
      </c>
      <c r="B19" s="5" t="s">
        <v>36</v>
      </c>
      <c r="C19" s="31">
        <v>2024</v>
      </c>
      <c r="D19" s="5" t="s">
        <v>37</v>
      </c>
      <c r="E19" s="32">
        <v>2432110493</v>
      </c>
      <c r="F19" s="32" t="s">
        <v>65</v>
      </c>
      <c r="G19" s="33">
        <v>88</v>
      </c>
      <c r="H19" s="31">
        <v>2.3</v>
      </c>
      <c r="I19" s="33">
        <f t="shared" si="0"/>
        <v>90.3</v>
      </c>
      <c r="J19" s="33">
        <v>76.5853658536585</v>
      </c>
      <c r="K19" s="31">
        <v>0</v>
      </c>
      <c r="L19" s="33">
        <f t="shared" si="1"/>
        <v>76.5853658536585</v>
      </c>
      <c r="M19" s="33">
        <v>82.75</v>
      </c>
      <c r="N19" s="31">
        <v>0</v>
      </c>
      <c r="O19" s="33">
        <f t="shared" si="2"/>
        <v>82.75</v>
      </c>
      <c r="P19" s="33">
        <v>60</v>
      </c>
      <c r="Q19" s="33">
        <v>0</v>
      </c>
      <c r="R19" s="33">
        <f t="shared" si="3"/>
        <v>60</v>
      </c>
      <c r="S19" s="33">
        <v>60</v>
      </c>
      <c r="T19" s="31">
        <v>0</v>
      </c>
      <c r="U19" s="33">
        <f t="shared" si="4"/>
        <v>60</v>
      </c>
      <c r="V19" s="48">
        <f t="shared" si="5"/>
        <v>76.6065243902439</v>
      </c>
      <c r="W19" s="49">
        <v>15</v>
      </c>
      <c r="X19" s="30">
        <f t="shared" si="6"/>
        <v>16</v>
      </c>
      <c r="Y19" s="59" t="s">
        <v>66</v>
      </c>
      <c r="Z19" s="30">
        <v>22</v>
      </c>
      <c r="AA19" s="56"/>
      <c r="AB19" s="56"/>
      <c r="AC19" s="56"/>
      <c r="AD19" s="57"/>
      <c r="AF19" s="58"/>
      <c r="IR19" s="14"/>
      <c r="IS19" s="14"/>
      <c r="IT19" s="14"/>
      <c r="IU19" s="14"/>
      <c r="IV19" s="14"/>
      <c r="IW19" s="14"/>
    </row>
    <row r="20" ht="24.75" customHeight="1" spans="1:257">
      <c r="A20" s="30" t="s">
        <v>35</v>
      </c>
      <c r="B20" s="5" t="s">
        <v>36</v>
      </c>
      <c r="C20" s="31">
        <v>2024</v>
      </c>
      <c r="D20" s="5" t="s">
        <v>37</v>
      </c>
      <c r="E20" s="32">
        <v>2432110486</v>
      </c>
      <c r="F20" s="32" t="s">
        <v>67</v>
      </c>
      <c r="G20" s="33">
        <v>88</v>
      </c>
      <c r="H20" s="31">
        <v>1.6</v>
      </c>
      <c r="I20" s="33">
        <f t="shared" si="0"/>
        <v>89.6</v>
      </c>
      <c r="J20" s="33">
        <v>76.0243902439024</v>
      </c>
      <c r="K20" s="31">
        <v>0</v>
      </c>
      <c r="L20" s="33">
        <f t="shared" si="1"/>
        <v>76.0243902439024</v>
      </c>
      <c r="M20" s="33">
        <v>81.35</v>
      </c>
      <c r="N20" s="31">
        <v>0</v>
      </c>
      <c r="O20" s="33">
        <f t="shared" si="2"/>
        <v>81.35</v>
      </c>
      <c r="P20" s="33">
        <v>60</v>
      </c>
      <c r="Q20" s="33">
        <v>0</v>
      </c>
      <c r="R20" s="33">
        <f t="shared" si="3"/>
        <v>60</v>
      </c>
      <c r="S20" s="33">
        <v>60</v>
      </c>
      <c r="T20" s="31">
        <v>0</v>
      </c>
      <c r="U20" s="33">
        <f t="shared" si="4"/>
        <v>60</v>
      </c>
      <c r="V20" s="48">
        <f t="shared" si="5"/>
        <v>76.0457926829268</v>
      </c>
      <c r="W20" s="49">
        <v>16</v>
      </c>
      <c r="X20" s="30">
        <f t="shared" si="6"/>
        <v>18</v>
      </c>
      <c r="Y20" s="59" t="s">
        <v>66</v>
      </c>
      <c r="Z20" s="30">
        <v>22</v>
      </c>
      <c r="AA20" s="56"/>
      <c r="AB20" s="56"/>
      <c r="AC20" s="56"/>
      <c r="AD20" s="57"/>
      <c r="AF20" s="58"/>
      <c r="IR20" s="14"/>
      <c r="IS20" s="14"/>
      <c r="IT20" s="14"/>
      <c r="IU20" s="14"/>
      <c r="IV20" s="14"/>
      <c r="IW20" s="14"/>
    </row>
    <row r="21" ht="24.75" customHeight="1" spans="1:257">
      <c r="A21" s="30" t="s">
        <v>35</v>
      </c>
      <c r="B21" s="5" t="s">
        <v>36</v>
      </c>
      <c r="C21" s="31">
        <v>2024</v>
      </c>
      <c r="D21" s="5" t="s">
        <v>37</v>
      </c>
      <c r="E21" s="32">
        <v>2432110495</v>
      </c>
      <c r="F21" s="32" t="s">
        <v>68</v>
      </c>
      <c r="G21" s="33">
        <v>88</v>
      </c>
      <c r="H21" s="31">
        <v>0</v>
      </c>
      <c r="I21" s="33">
        <f t="shared" si="0"/>
        <v>88</v>
      </c>
      <c r="J21" s="33">
        <v>77.5853658536585</v>
      </c>
      <c r="K21" s="31">
        <v>0</v>
      </c>
      <c r="L21" s="33">
        <f t="shared" si="1"/>
        <v>77.5853658536585</v>
      </c>
      <c r="M21" s="33">
        <v>55.85</v>
      </c>
      <c r="N21" s="31">
        <v>0</v>
      </c>
      <c r="O21" s="33">
        <f t="shared" si="2"/>
        <v>55.85</v>
      </c>
      <c r="P21" s="33">
        <v>60</v>
      </c>
      <c r="Q21" s="33">
        <v>0</v>
      </c>
      <c r="R21" s="33">
        <f t="shared" si="3"/>
        <v>60</v>
      </c>
      <c r="S21" s="33">
        <v>60</v>
      </c>
      <c r="T21" s="31">
        <v>0</v>
      </c>
      <c r="U21" s="33">
        <f t="shared" si="4"/>
        <v>60</v>
      </c>
      <c r="V21" s="48">
        <f t="shared" si="5"/>
        <v>75.7815243902439</v>
      </c>
      <c r="W21" s="49">
        <v>17</v>
      </c>
      <c r="X21" s="30">
        <f t="shared" si="6"/>
        <v>15</v>
      </c>
      <c r="Y21" s="54" t="s">
        <v>39</v>
      </c>
      <c r="Z21" s="30">
        <v>22</v>
      </c>
      <c r="AA21" s="56"/>
      <c r="AB21" s="56"/>
      <c r="AC21" s="56"/>
      <c r="AD21" s="57"/>
      <c r="AF21" s="58"/>
      <c r="CK21" s="14" t="s">
        <v>69</v>
      </c>
      <c r="IR21" s="14"/>
      <c r="IS21" s="14"/>
      <c r="IT21" s="14"/>
      <c r="IU21" s="14"/>
      <c r="IV21" s="14"/>
      <c r="IW21" s="14"/>
    </row>
    <row r="22" ht="24.75" customHeight="1" spans="1:257">
      <c r="A22" s="30" t="s">
        <v>35</v>
      </c>
      <c r="B22" s="5" t="s">
        <v>36</v>
      </c>
      <c r="C22" s="31">
        <v>2024</v>
      </c>
      <c r="D22" s="5" t="s">
        <v>37</v>
      </c>
      <c r="E22" s="32">
        <v>2432110498</v>
      </c>
      <c r="F22" s="32" t="s">
        <v>70</v>
      </c>
      <c r="G22" s="33">
        <v>88</v>
      </c>
      <c r="H22" s="31">
        <v>0</v>
      </c>
      <c r="I22" s="33">
        <f t="shared" si="0"/>
        <v>88</v>
      </c>
      <c r="J22" s="33">
        <v>75.7560975609756</v>
      </c>
      <c r="K22" s="31">
        <v>0</v>
      </c>
      <c r="L22" s="33">
        <f t="shared" si="1"/>
        <v>75.7560975609756</v>
      </c>
      <c r="M22" s="33">
        <v>70.8</v>
      </c>
      <c r="N22" s="31">
        <v>0</v>
      </c>
      <c r="O22" s="33">
        <f t="shared" si="2"/>
        <v>70.8</v>
      </c>
      <c r="P22" s="33">
        <v>60</v>
      </c>
      <c r="Q22" s="33">
        <v>0</v>
      </c>
      <c r="R22" s="33">
        <f t="shared" si="3"/>
        <v>60</v>
      </c>
      <c r="S22" s="33">
        <v>60</v>
      </c>
      <c r="T22" s="31">
        <v>0</v>
      </c>
      <c r="U22" s="33">
        <f t="shared" si="4"/>
        <v>60</v>
      </c>
      <c r="V22" s="48">
        <f t="shared" si="5"/>
        <v>75.1570731707317</v>
      </c>
      <c r="W22" s="49">
        <v>18</v>
      </c>
      <c r="X22" s="30">
        <f t="shared" si="6"/>
        <v>19</v>
      </c>
      <c r="Y22" s="54" t="s">
        <v>39</v>
      </c>
      <c r="Z22" s="30">
        <v>22</v>
      </c>
      <c r="AA22" s="56"/>
      <c r="AB22" s="56"/>
      <c r="AC22" s="56"/>
      <c r="AD22" s="57"/>
      <c r="AF22" s="58"/>
      <c r="IR22" s="14"/>
      <c r="IS22" s="14"/>
      <c r="IT22" s="14"/>
      <c r="IU22" s="14"/>
      <c r="IV22" s="14"/>
      <c r="IW22" s="14"/>
    </row>
    <row r="23" ht="24.75" customHeight="1" spans="1:257">
      <c r="A23" s="30" t="s">
        <v>35</v>
      </c>
      <c r="B23" s="5" t="s">
        <v>36</v>
      </c>
      <c r="C23" s="31">
        <v>2024</v>
      </c>
      <c r="D23" s="5" t="s">
        <v>37</v>
      </c>
      <c r="E23" s="32">
        <v>2432110484</v>
      </c>
      <c r="F23" s="32" t="s">
        <v>71</v>
      </c>
      <c r="G23" s="33">
        <v>88</v>
      </c>
      <c r="H23" s="31">
        <v>0.5</v>
      </c>
      <c r="I23" s="33">
        <f t="shared" si="0"/>
        <v>88.5</v>
      </c>
      <c r="J23" s="33">
        <v>75.0487804878049</v>
      </c>
      <c r="K23" s="31">
        <v>0</v>
      </c>
      <c r="L23" s="33">
        <f t="shared" si="1"/>
        <v>75.0487804878049</v>
      </c>
      <c r="M23" s="33">
        <v>73.55</v>
      </c>
      <c r="N23" s="31">
        <v>0</v>
      </c>
      <c r="O23" s="33">
        <f t="shared" si="2"/>
        <v>73.55</v>
      </c>
      <c r="P23" s="33">
        <v>60</v>
      </c>
      <c r="Q23" s="33">
        <v>0</v>
      </c>
      <c r="R23" s="33">
        <f t="shared" si="3"/>
        <v>60</v>
      </c>
      <c r="S23" s="33">
        <v>60</v>
      </c>
      <c r="T23" s="31">
        <v>0</v>
      </c>
      <c r="U23" s="33">
        <f t="shared" si="4"/>
        <v>60</v>
      </c>
      <c r="V23" s="48">
        <f t="shared" si="5"/>
        <v>74.8140853658537</v>
      </c>
      <c r="W23" s="49">
        <v>19</v>
      </c>
      <c r="X23" s="30">
        <f t="shared" si="6"/>
        <v>21</v>
      </c>
      <c r="Y23" s="54" t="s">
        <v>39</v>
      </c>
      <c r="Z23" s="30">
        <v>22</v>
      </c>
      <c r="AA23" s="56"/>
      <c r="AB23" s="56"/>
      <c r="AC23" s="56"/>
      <c r="AD23" s="57"/>
      <c r="AF23" s="58"/>
      <c r="CK23" s="14" t="s">
        <v>72</v>
      </c>
      <c r="CL23" s="14" t="s">
        <v>73</v>
      </c>
      <c r="CM23" s="14" t="s">
        <v>74</v>
      </c>
      <c r="IR23" s="14"/>
      <c r="IS23" s="14"/>
      <c r="IT23" s="14"/>
      <c r="IU23" s="14"/>
      <c r="IV23" s="14"/>
      <c r="IW23" s="14"/>
    </row>
    <row r="24" ht="24.75" customHeight="1" spans="1:257">
      <c r="A24" s="30" t="s">
        <v>35</v>
      </c>
      <c r="B24" s="5" t="s">
        <v>36</v>
      </c>
      <c r="C24" s="31">
        <v>2024</v>
      </c>
      <c r="D24" s="5" t="s">
        <v>37</v>
      </c>
      <c r="E24" s="32">
        <v>2432110511</v>
      </c>
      <c r="F24" s="32" t="s">
        <v>75</v>
      </c>
      <c r="G24" s="33">
        <v>88</v>
      </c>
      <c r="H24" s="31">
        <v>0</v>
      </c>
      <c r="I24" s="33">
        <f t="shared" si="0"/>
        <v>88</v>
      </c>
      <c r="J24" s="33">
        <v>76.0975609756098</v>
      </c>
      <c r="K24" s="31">
        <v>0</v>
      </c>
      <c r="L24" s="33">
        <f t="shared" si="1"/>
        <v>76.0975609756098</v>
      </c>
      <c r="M24" s="33">
        <v>39.25</v>
      </c>
      <c r="N24" s="31">
        <v>0</v>
      </c>
      <c r="O24" s="33">
        <f t="shared" si="2"/>
        <v>39.25</v>
      </c>
      <c r="P24" s="33">
        <v>60</v>
      </c>
      <c r="Q24" s="33">
        <v>0</v>
      </c>
      <c r="R24" s="33">
        <f t="shared" si="3"/>
        <v>60</v>
      </c>
      <c r="S24" s="33">
        <v>60</v>
      </c>
      <c r="T24" s="31">
        <v>0</v>
      </c>
      <c r="U24" s="33">
        <f t="shared" si="4"/>
        <v>60</v>
      </c>
      <c r="V24" s="48">
        <f t="shared" si="5"/>
        <v>73.8356707317074</v>
      </c>
      <c r="W24" s="49">
        <v>20</v>
      </c>
      <c r="X24" s="30">
        <f t="shared" si="6"/>
        <v>17</v>
      </c>
      <c r="Y24" s="59" t="s">
        <v>66</v>
      </c>
      <c r="Z24" s="30">
        <v>22</v>
      </c>
      <c r="AA24" s="56"/>
      <c r="AB24" s="56"/>
      <c r="AC24" s="56"/>
      <c r="AD24" s="57"/>
      <c r="AF24" s="58"/>
      <c r="IR24" s="14"/>
      <c r="IS24" s="14"/>
      <c r="IT24" s="14"/>
      <c r="IU24" s="14"/>
      <c r="IV24" s="14"/>
      <c r="IW24" s="14"/>
    </row>
    <row r="25" ht="24.75" customHeight="1" spans="1:257">
      <c r="A25" s="30" t="s">
        <v>35</v>
      </c>
      <c r="B25" s="5" t="s">
        <v>36</v>
      </c>
      <c r="C25" s="31">
        <v>2024</v>
      </c>
      <c r="D25" s="5" t="s">
        <v>37</v>
      </c>
      <c r="E25" s="32">
        <v>2432110509</v>
      </c>
      <c r="F25" s="32" t="s">
        <v>76</v>
      </c>
      <c r="G25" s="33">
        <v>88</v>
      </c>
      <c r="H25" s="31">
        <v>0.5</v>
      </c>
      <c r="I25" s="33">
        <f t="shared" si="0"/>
        <v>88.5</v>
      </c>
      <c r="J25" s="33">
        <v>75.0975609756098</v>
      </c>
      <c r="K25" s="31">
        <v>0</v>
      </c>
      <c r="L25" s="33">
        <f t="shared" si="1"/>
        <v>75.0975609756098</v>
      </c>
      <c r="M25" s="33">
        <v>43.25</v>
      </c>
      <c r="N25" s="31">
        <v>0</v>
      </c>
      <c r="O25" s="33">
        <f t="shared" si="2"/>
        <v>43.25</v>
      </c>
      <c r="P25" s="33">
        <v>60</v>
      </c>
      <c r="Q25" s="33">
        <v>0</v>
      </c>
      <c r="R25" s="33">
        <f t="shared" si="3"/>
        <v>60</v>
      </c>
      <c r="S25" s="33">
        <v>60</v>
      </c>
      <c r="T25" s="31">
        <v>0</v>
      </c>
      <c r="U25" s="33">
        <f t="shared" si="4"/>
        <v>60</v>
      </c>
      <c r="V25" s="48">
        <f t="shared" si="5"/>
        <v>73.3356707317073</v>
      </c>
      <c r="W25" s="49">
        <v>21</v>
      </c>
      <c r="X25" s="30">
        <f t="shared" si="6"/>
        <v>20</v>
      </c>
      <c r="Y25" s="54" t="s">
        <v>39</v>
      </c>
      <c r="Z25" s="30">
        <v>22</v>
      </c>
      <c r="AA25" s="56"/>
      <c r="AB25" s="56"/>
      <c r="AC25" s="56"/>
      <c r="AD25" s="57"/>
      <c r="AF25" s="58"/>
      <c r="IR25" s="14"/>
      <c r="IS25" s="14"/>
      <c r="IT25" s="14"/>
      <c r="IU25" s="14"/>
      <c r="IV25" s="14"/>
      <c r="IW25" s="14"/>
    </row>
    <row r="26" ht="24.75" customHeight="1" spans="1:257">
      <c r="A26" s="30" t="s">
        <v>35</v>
      </c>
      <c r="B26" s="5" t="s">
        <v>36</v>
      </c>
      <c r="C26" s="31">
        <v>2024</v>
      </c>
      <c r="D26" s="5" t="s">
        <v>37</v>
      </c>
      <c r="E26" s="32">
        <v>2432110504</v>
      </c>
      <c r="F26" s="32" t="s">
        <v>77</v>
      </c>
      <c r="G26" s="33">
        <v>88</v>
      </c>
      <c r="H26" s="31">
        <v>0</v>
      </c>
      <c r="I26" s="33">
        <f t="shared" si="0"/>
        <v>88</v>
      </c>
      <c r="J26" s="33">
        <v>70.5365853658537</v>
      </c>
      <c r="K26" s="31">
        <v>0</v>
      </c>
      <c r="L26" s="33">
        <f t="shared" si="1"/>
        <v>70.5365853658537</v>
      </c>
      <c r="M26" s="33">
        <v>60.25</v>
      </c>
      <c r="N26" s="31">
        <v>0</v>
      </c>
      <c r="O26" s="33">
        <f t="shared" si="2"/>
        <v>60.25</v>
      </c>
      <c r="P26" s="33">
        <v>60</v>
      </c>
      <c r="Q26" s="33">
        <v>0</v>
      </c>
      <c r="R26" s="33">
        <f t="shared" si="3"/>
        <v>60</v>
      </c>
      <c r="S26" s="33">
        <v>60</v>
      </c>
      <c r="T26" s="31">
        <v>0</v>
      </c>
      <c r="U26" s="33">
        <f t="shared" si="4"/>
        <v>60</v>
      </c>
      <c r="V26" s="48">
        <f t="shared" si="5"/>
        <v>70.7149390243903</v>
      </c>
      <c r="W26" s="49">
        <v>22</v>
      </c>
      <c r="X26" s="30">
        <f t="shared" si="6"/>
        <v>22</v>
      </c>
      <c r="Y26" s="59" t="s">
        <v>66</v>
      </c>
      <c r="Z26" s="30">
        <v>22</v>
      </c>
      <c r="AA26" s="56"/>
      <c r="AB26" s="56"/>
      <c r="AC26" s="56"/>
      <c r="AD26" s="57"/>
      <c r="AF26" s="58"/>
      <c r="CK26" s="14" t="s">
        <v>78</v>
      </c>
      <c r="IR26" s="14"/>
      <c r="IS26" s="14"/>
      <c r="IT26" s="14"/>
      <c r="IU26" s="14"/>
      <c r="IV26" s="14"/>
      <c r="IW26" s="14"/>
    </row>
    <row r="27" customHeight="1" spans="1:24">
      <c r="A27" s="34" t="s">
        <v>79</v>
      </c>
      <c r="B27" s="35" t="s">
        <v>80</v>
      </c>
      <c r="D27" s="35"/>
      <c r="E27" s="35"/>
      <c r="F27" s="35"/>
      <c r="G27" s="35"/>
      <c r="H27" s="35"/>
      <c r="I27" s="35"/>
      <c r="J27" s="35"/>
      <c r="K27" s="35"/>
      <c r="L27" s="42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50"/>
      <c r="X27" s="35"/>
    </row>
    <row r="28" customHeight="1" spans="1:24">
      <c r="A28" s="36"/>
      <c r="B28" s="37" t="s">
        <v>81</v>
      </c>
      <c r="D28" s="35"/>
      <c r="E28" s="35"/>
      <c r="F28" s="35"/>
      <c r="G28" s="35"/>
      <c r="H28" s="35"/>
      <c r="I28" s="35"/>
      <c r="J28" s="35"/>
      <c r="K28" s="35"/>
      <c r="L28" s="42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50"/>
      <c r="X28" s="35"/>
    </row>
    <row r="29" customHeight="1" spans="1:24">
      <c r="A29" s="36"/>
      <c r="B29" s="35" t="s">
        <v>82</v>
      </c>
      <c r="D29" s="35"/>
      <c r="E29" s="35"/>
      <c r="F29" s="35"/>
      <c r="G29" s="35"/>
      <c r="H29" s="35"/>
      <c r="I29" s="35"/>
      <c r="J29" s="35"/>
      <c r="K29" s="35"/>
      <c r="L29" s="42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50"/>
      <c r="X29" s="35"/>
    </row>
    <row r="30" s="14" customFormat="1" ht="14.1" customHeight="1" spans="1:24">
      <c r="A30" s="36"/>
      <c r="B30" s="35" t="s">
        <v>83</v>
      </c>
      <c r="D30" s="35"/>
      <c r="E30" s="35"/>
      <c r="F30" s="35"/>
      <c r="G30" s="35"/>
      <c r="H30" s="35"/>
      <c r="I30" s="35"/>
      <c r="J30" s="35"/>
      <c r="K30" s="35"/>
      <c r="L30" s="42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50"/>
      <c r="X30" s="35"/>
    </row>
    <row r="31" s="14" customFormat="1" customHeight="1" spans="1:24">
      <c r="A31" s="38"/>
      <c r="B31" s="37" t="s">
        <v>84</v>
      </c>
      <c r="D31" s="35"/>
      <c r="E31" s="35"/>
      <c r="F31" s="35"/>
      <c r="G31" s="35"/>
      <c r="H31" s="35"/>
      <c r="I31" s="35"/>
      <c r="J31" s="35"/>
      <c r="K31" s="35"/>
      <c r="L31" s="42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50"/>
      <c r="X31" s="35"/>
    </row>
    <row r="32" customHeight="1" spans="3:3">
      <c r="C32" s="14"/>
    </row>
    <row r="33" customHeight="1" spans="3:3">
      <c r="C33" s="14"/>
    </row>
    <row r="34" customHeight="1" spans="3:3">
      <c r="C34" s="14"/>
    </row>
    <row r="35" customHeight="1" spans="3:3">
      <c r="C35" s="14"/>
    </row>
    <row r="36" customHeight="1" spans="3:3">
      <c r="C36" s="14"/>
    </row>
    <row r="37" customHeight="1" spans="3:3">
      <c r="C37" s="14"/>
    </row>
    <row r="38" customHeight="1" spans="3:3">
      <c r="C38" s="14"/>
    </row>
    <row r="39" customHeight="1" spans="3:3">
      <c r="C39" s="14"/>
    </row>
    <row r="40" customHeight="1" spans="3:3">
      <c r="C40" s="14"/>
    </row>
    <row r="41" customHeight="1" spans="3:3">
      <c r="C41" s="14"/>
    </row>
  </sheetData>
  <autoFilter xmlns:etc="http://www.wps.cn/officeDocument/2017/etCustomData" ref="A4:IW31" etc:filterBottomFollowUsedRange="0">
    <extLst/>
  </autoFilter>
  <sortState ref="A5:IW26">
    <sortCondition ref="V5:V26" descending="1"/>
  </sortState>
  <mergeCells count="1">
    <mergeCell ref="A2:AD2"/>
  </mergeCells>
  <dataValidations count="5">
    <dataValidation type="list" allowBlank="1" showInputMessage="1" showErrorMessage="1" sqref="U1 U3 U27:U65529 AA4:AA26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 V27:V65529 AB10:AB26">
      <formula1>$CM$8:$CM$11</formula1>
    </dataValidation>
    <dataValidation type="list" allowBlank="1" showInputMessage="1" showErrorMessage="1" sqref="W1 W3 W27:W1048576 AC4:AC26">
      <formula1>"三好学生,三好学生标兵,优秀学生干部"</formula1>
    </dataValidation>
    <dataValidation type="list" allowBlank="1" showInputMessage="1" showErrorMessage="1" sqref="Y5:Y26">
      <formula1>"是,否"</formula1>
    </dataValidation>
    <dataValidation type="list" allowBlank="1" showInputMessage="1" showErrorMessage="1" sqref="AB5:AB9">
      <formula1>"学业进步奖,研究与创新奖,道德风尚奖,文体活动奖,社会工作奖"</formula1>
    </dataValidation>
  </dataValidations>
  <printOptions horizontalCentered="1" verticalCentered="1"/>
  <pageMargins left="0.707638888888889" right="0.707638888888889" top="0.469444444444444" bottom="0.469444444444444" header="0.509722222222222" footer="0.509722222222222"/>
  <pageSetup paperSize="9" scale="6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C41" sqref="C41"/>
    </sheetView>
  </sheetViews>
  <sheetFormatPr defaultColWidth="8.875" defaultRowHeight="14.25" outlineLevelCol="5"/>
  <cols>
    <col min="1" max="1" width="17.25" customWidth="1"/>
    <col min="2" max="2" width="14.5" customWidth="1"/>
    <col min="3" max="4" width="15.125" customWidth="1"/>
    <col min="5" max="5" width="12.75" customWidth="1"/>
    <col min="6" max="6" width="14.375" customWidth="1"/>
  </cols>
  <sheetData>
    <row r="1" ht="27" spans="1:6">
      <c r="A1" s="1" t="s">
        <v>6</v>
      </c>
      <c r="B1" s="2" t="s">
        <v>7</v>
      </c>
      <c r="C1" s="2" t="s">
        <v>8</v>
      </c>
      <c r="D1" s="3" t="s">
        <v>31</v>
      </c>
      <c r="E1" s="3" t="s">
        <v>32</v>
      </c>
      <c r="F1" s="4" t="s">
        <v>33</v>
      </c>
    </row>
    <row r="2" spans="1:6">
      <c r="A2" s="5" t="s">
        <v>85</v>
      </c>
      <c r="B2" s="5">
        <v>2022</v>
      </c>
      <c r="C2" s="5" t="s">
        <v>86</v>
      </c>
      <c r="D2" s="5" t="s">
        <v>40</v>
      </c>
      <c r="E2" s="5" t="s">
        <v>87</v>
      </c>
      <c r="F2" s="6" t="s">
        <v>41</v>
      </c>
    </row>
    <row r="3" spans="1:6">
      <c r="A3" s="5" t="s">
        <v>88</v>
      </c>
      <c r="B3" s="5">
        <v>2023</v>
      </c>
      <c r="C3" s="5" t="s">
        <v>89</v>
      </c>
      <c r="D3" s="5" t="s">
        <v>43</v>
      </c>
      <c r="E3" s="5" t="s">
        <v>54</v>
      </c>
      <c r="F3" s="6" t="s">
        <v>90</v>
      </c>
    </row>
    <row r="4" spans="1:6">
      <c r="A4" s="5" t="s">
        <v>91</v>
      </c>
      <c r="B4" s="5">
        <v>2024</v>
      </c>
      <c r="C4" s="5" t="s">
        <v>92</v>
      </c>
      <c r="D4" s="5" t="s">
        <v>47</v>
      </c>
      <c r="E4" s="5" t="s">
        <v>74</v>
      </c>
      <c r="F4" s="6" t="s">
        <v>93</v>
      </c>
    </row>
    <row r="5" spans="1:6">
      <c r="A5" s="5" t="s">
        <v>94</v>
      </c>
      <c r="B5" s="5">
        <v>2021</v>
      </c>
      <c r="C5" s="5" t="s">
        <v>95</v>
      </c>
      <c r="D5" s="5" t="s">
        <v>57</v>
      </c>
      <c r="E5" s="5" t="s">
        <v>50</v>
      </c>
      <c r="F5" s="7"/>
    </row>
    <row r="6" ht="22.5" spans="1:6">
      <c r="A6" s="5" t="s">
        <v>96</v>
      </c>
      <c r="B6" s="5"/>
      <c r="C6" s="5" t="s">
        <v>97</v>
      </c>
      <c r="D6" s="5" t="s">
        <v>78</v>
      </c>
      <c r="E6" s="5" t="s">
        <v>45</v>
      </c>
      <c r="F6" s="7"/>
    </row>
    <row r="7" spans="1:6">
      <c r="A7" s="5" t="s">
        <v>98</v>
      </c>
      <c r="B7" s="5"/>
      <c r="C7" s="5" t="s">
        <v>99</v>
      </c>
      <c r="D7" s="5" t="s">
        <v>69</v>
      </c>
      <c r="E7" s="8"/>
      <c r="F7" s="7"/>
    </row>
    <row r="8" spans="1:6">
      <c r="A8" s="5" t="s">
        <v>100</v>
      </c>
      <c r="B8" s="5"/>
      <c r="C8" s="5" t="s">
        <v>101</v>
      </c>
      <c r="D8" s="8"/>
      <c r="E8" s="8"/>
      <c r="F8" s="7"/>
    </row>
    <row r="9" ht="22.5" spans="1:6">
      <c r="A9" s="5" t="s">
        <v>36</v>
      </c>
      <c r="B9" s="5"/>
      <c r="C9" s="5" t="s">
        <v>102</v>
      </c>
      <c r="D9" s="8"/>
      <c r="E9" s="8"/>
      <c r="F9" s="7"/>
    </row>
    <row r="10" spans="1:6">
      <c r="A10" s="5" t="s">
        <v>103</v>
      </c>
      <c r="B10" s="5"/>
      <c r="C10" s="5" t="s">
        <v>104</v>
      </c>
      <c r="D10" s="8"/>
      <c r="E10" s="8"/>
      <c r="F10" s="7"/>
    </row>
    <row r="11" ht="22.5" spans="1:6">
      <c r="A11" s="5" t="s">
        <v>105</v>
      </c>
      <c r="B11" s="5"/>
      <c r="C11" s="5" t="s">
        <v>106</v>
      </c>
      <c r="D11" s="8"/>
      <c r="E11" s="8"/>
      <c r="F11" s="7"/>
    </row>
    <row r="12" spans="1:6">
      <c r="A12" s="5" t="s">
        <v>107</v>
      </c>
      <c r="B12" s="5"/>
      <c r="C12" s="5" t="s">
        <v>108</v>
      </c>
      <c r="D12" s="8"/>
      <c r="E12" s="8"/>
      <c r="F12" s="7"/>
    </row>
    <row r="13" spans="1:6">
      <c r="A13" s="5"/>
      <c r="B13" s="5"/>
      <c r="C13" s="5" t="s">
        <v>109</v>
      </c>
      <c r="D13" s="8"/>
      <c r="E13" s="8"/>
      <c r="F13" s="7"/>
    </row>
    <row r="14" spans="1:6">
      <c r="A14" s="5"/>
      <c r="B14" s="5"/>
      <c r="C14" s="5" t="s">
        <v>110</v>
      </c>
      <c r="D14" s="8"/>
      <c r="E14" s="8"/>
      <c r="F14" s="7"/>
    </row>
    <row r="15" spans="1:6">
      <c r="A15" s="5"/>
      <c r="B15" s="5"/>
      <c r="C15" s="5" t="s">
        <v>111</v>
      </c>
      <c r="D15" s="8"/>
      <c r="E15" s="8"/>
      <c r="F15" s="7"/>
    </row>
    <row r="16" spans="1:6">
      <c r="A16" s="5"/>
      <c r="B16" s="5"/>
      <c r="C16" s="5" t="s">
        <v>112</v>
      </c>
      <c r="D16" s="8"/>
      <c r="E16" s="8"/>
      <c r="F16" s="7"/>
    </row>
    <row r="17" spans="1:6">
      <c r="A17" s="5"/>
      <c r="B17" s="5"/>
      <c r="C17" s="5" t="s">
        <v>113</v>
      </c>
      <c r="D17" s="8"/>
      <c r="E17" s="8"/>
      <c r="F17" s="7"/>
    </row>
    <row r="18" spans="1:6">
      <c r="A18" s="5"/>
      <c r="B18" s="5"/>
      <c r="C18" s="5" t="s">
        <v>114</v>
      </c>
      <c r="D18" s="8"/>
      <c r="E18" s="8"/>
      <c r="F18" s="7"/>
    </row>
    <row r="19" spans="1:6">
      <c r="A19" s="5"/>
      <c r="B19" s="5"/>
      <c r="C19" s="5" t="s">
        <v>115</v>
      </c>
      <c r="D19" s="8"/>
      <c r="E19" s="8"/>
      <c r="F19" s="7"/>
    </row>
    <row r="20" spans="1:6">
      <c r="A20" s="5"/>
      <c r="B20" s="5"/>
      <c r="C20" s="5" t="s">
        <v>116</v>
      </c>
      <c r="D20" s="8"/>
      <c r="E20" s="8"/>
      <c r="F20" s="7"/>
    </row>
    <row r="21" spans="1:6">
      <c r="A21" s="5"/>
      <c r="B21" s="5"/>
      <c r="C21" s="5" t="s">
        <v>117</v>
      </c>
      <c r="D21" s="8"/>
      <c r="E21" s="8"/>
      <c r="F21" s="7"/>
    </row>
    <row r="22" spans="1:6">
      <c r="A22" s="5"/>
      <c r="B22" s="5"/>
      <c r="C22" s="5" t="s">
        <v>118</v>
      </c>
      <c r="D22" s="8"/>
      <c r="E22" s="8"/>
      <c r="F22" s="7"/>
    </row>
    <row r="23" spans="1:6">
      <c r="A23" s="5"/>
      <c r="B23" s="5"/>
      <c r="C23" s="5" t="s">
        <v>119</v>
      </c>
      <c r="D23" s="8"/>
      <c r="E23" s="8"/>
      <c r="F23" s="7"/>
    </row>
    <row r="24" spans="1:6">
      <c r="A24" s="5"/>
      <c r="B24" s="5"/>
      <c r="C24" s="5" t="s">
        <v>120</v>
      </c>
      <c r="D24" s="8"/>
      <c r="E24" s="8"/>
      <c r="F24" s="7"/>
    </row>
    <row r="25" spans="1:6">
      <c r="A25" s="5"/>
      <c r="B25" s="5"/>
      <c r="C25" s="5" t="s">
        <v>121</v>
      </c>
      <c r="D25" s="8"/>
      <c r="E25" s="8"/>
      <c r="F25" s="7"/>
    </row>
    <row r="26" spans="1:6">
      <c r="A26" s="5"/>
      <c r="B26" s="5"/>
      <c r="C26" s="5" t="s">
        <v>122</v>
      </c>
      <c r="D26" s="8"/>
      <c r="E26" s="8"/>
      <c r="F26" s="7"/>
    </row>
    <row r="27" spans="1:6">
      <c r="A27" s="5"/>
      <c r="B27" s="5"/>
      <c r="C27" s="5" t="s">
        <v>123</v>
      </c>
      <c r="D27" s="8"/>
      <c r="E27" s="8"/>
      <c r="F27" s="7"/>
    </row>
    <row r="28" spans="1:6">
      <c r="A28" s="5"/>
      <c r="B28" s="5"/>
      <c r="C28" s="5" t="s">
        <v>124</v>
      </c>
      <c r="D28" s="8"/>
      <c r="E28" s="8"/>
      <c r="F28" s="7"/>
    </row>
    <row r="29" spans="1:6">
      <c r="A29" s="5"/>
      <c r="B29" s="5"/>
      <c r="C29" s="5" t="s">
        <v>125</v>
      </c>
      <c r="D29" s="8"/>
      <c r="E29" s="8"/>
      <c r="F29" s="7"/>
    </row>
    <row r="30" spans="1:6">
      <c r="A30" s="5"/>
      <c r="B30" s="5"/>
      <c r="C30" s="5" t="s">
        <v>126</v>
      </c>
      <c r="D30" s="8"/>
      <c r="E30" s="8"/>
      <c r="F30" s="7"/>
    </row>
    <row r="31" spans="1:6">
      <c r="A31" s="5"/>
      <c r="B31" s="5"/>
      <c r="C31" s="5" t="s">
        <v>127</v>
      </c>
      <c r="D31" s="8"/>
      <c r="E31" s="8"/>
      <c r="F31" s="7"/>
    </row>
    <row r="32" spans="1:6">
      <c r="A32" s="5"/>
      <c r="B32" s="5"/>
      <c r="C32" s="5" t="s">
        <v>128</v>
      </c>
      <c r="D32" s="8"/>
      <c r="E32" s="8"/>
      <c r="F32" s="7"/>
    </row>
    <row r="33" spans="1:6">
      <c r="A33" s="5"/>
      <c r="B33" s="5"/>
      <c r="C33" s="5" t="s">
        <v>129</v>
      </c>
      <c r="D33" s="8"/>
      <c r="E33" s="8"/>
      <c r="F33" s="7"/>
    </row>
    <row r="34" spans="1:6">
      <c r="A34" s="5"/>
      <c r="B34" s="5"/>
      <c r="C34" s="5" t="s">
        <v>130</v>
      </c>
      <c r="D34" s="8"/>
      <c r="E34" s="8"/>
      <c r="F34" s="7"/>
    </row>
    <row r="35" spans="1:6">
      <c r="A35" s="5"/>
      <c r="B35" s="5"/>
      <c r="C35" s="5" t="s">
        <v>131</v>
      </c>
      <c r="D35" s="8"/>
      <c r="E35" s="8"/>
      <c r="F35" s="7"/>
    </row>
    <row r="36" spans="1:6">
      <c r="A36" s="5"/>
      <c r="B36" s="5"/>
      <c r="C36" s="5" t="s">
        <v>132</v>
      </c>
      <c r="D36" s="8"/>
      <c r="E36" s="8"/>
      <c r="F36" s="7"/>
    </row>
    <row r="37" spans="1:6">
      <c r="A37" s="5"/>
      <c r="B37" s="5"/>
      <c r="C37" s="5" t="s">
        <v>133</v>
      </c>
      <c r="D37" s="8"/>
      <c r="E37" s="8"/>
      <c r="F37" s="7"/>
    </row>
    <row r="38" spans="1:6">
      <c r="A38" s="5"/>
      <c r="B38" s="5"/>
      <c r="C38" s="5" t="s">
        <v>134</v>
      </c>
      <c r="D38" s="8"/>
      <c r="E38" s="8"/>
      <c r="F38" s="7"/>
    </row>
    <row r="39" ht="22.5" spans="1:6">
      <c r="A39" s="5"/>
      <c r="B39" s="5"/>
      <c r="C39" s="5" t="s">
        <v>135</v>
      </c>
      <c r="D39" s="8"/>
      <c r="E39" s="8"/>
      <c r="F39" s="7"/>
    </row>
    <row r="40" ht="22.5" spans="1:6">
      <c r="A40" s="5"/>
      <c r="B40" s="5"/>
      <c r="C40" s="5" t="s">
        <v>136</v>
      </c>
      <c r="D40" s="8"/>
      <c r="E40" s="8"/>
      <c r="F40" s="7"/>
    </row>
    <row r="41" ht="22.5" spans="1:6">
      <c r="A41" s="5"/>
      <c r="B41" s="5"/>
      <c r="C41" s="5" t="s">
        <v>37</v>
      </c>
      <c r="D41" s="8"/>
      <c r="E41" s="8"/>
      <c r="F41" s="7"/>
    </row>
    <row r="42" spans="1:6">
      <c r="A42" s="5"/>
      <c r="B42" s="5"/>
      <c r="C42" s="5" t="s">
        <v>137</v>
      </c>
      <c r="D42" s="8"/>
      <c r="E42" s="8"/>
      <c r="F42" s="7"/>
    </row>
    <row r="43" spans="1:6">
      <c r="A43" s="5"/>
      <c r="B43" s="5"/>
      <c r="C43" s="5" t="s">
        <v>138</v>
      </c>
      <c r="D43" s="8"/>
      <c r="E43" s="8"/>
      <c r="F43" s="7"/>
    </row>
    <row r="44" spans="1:6">
      <c r="A44" s="5"/>
      <c r="B44" s="5"/>
      <c r="C44" s="5" t="s">
        <v>139</v>
      </c>
      <c r="D44" s="8"/>
      <c r="E44" s="8"/>
      <c r="F44" s="7"/>
    </row>
    <row r="45" spans="1:6">
      <c r="A45" s="5"/>
      <c r="B45" s="5"/>
      <c r="C45" s="5" t="s">
        <v>140</v>
      </c>
      <c r="D45" s="8"/>
      <c r="E45" s="8"/>
      <c r="F45" s="7"/>
    </row>
    <row r="46" spans="1:6">
      <c r="A46" s="5"/>
      <c r="B46" s="5"/>
      <c r="C46" s="5" t="s">
        <v>141</v>
      </c>
      <c r="D46" s="8"/>
      <c r="E46" s="8"/>
      <c r="F46" s="7"/>
    </row>
    <row r="47" spans="1:6">
      <c r="A47" s="5"/>
      <c r="B47" s="5"/>
      <c r="C47" s="5" t="s">
        <v>142</v>
      </c>
      <c r="D47" s="8"/>
      <c r="E47" s="8"/>
      <c r="F47" s="7"/>
    </row>
    <row r="48" spans="1:6">
      <c r="A48" s="5"/>
      <c r="B48" s="5"/>
      <c r="C48" s="5" t="s">
        <v>143</v>
      </c>
      <c r="D48" s="8"/>
      <c r="E48" s="8"/>
      <c r="F48" s="7"/>
    </row>
    <row r="49" spans="1:6">
      <c r="A49" s="5"/>
      <c r="B49" s="5"/>
      <c r="C49" s="5" t="s">
        <v>144</v>
      </c>
      <c r="D49" s="8"/>
      <c r="E49" s="8"/>
      <c r="F49" s="7"/>
    </row>
    <row r="50" spans="1:6">
      <c r="A50" s="5"/>
      <c r="B50" s="5"/>
      <c r="C50" s="5" t="s">
        <v>145</v>
      </c>
      <c r="D50" s="8"/>
      <c r="E50" s="8"/>
      <c r="F50" s="7"/>
    </row>
    <row r="51" spans="1:6">
      <c r="A51" s="5"/>
      <c r="B51" s="5"/>
      <c r="C51" s="5" t="s">
        <v>146</v>
      </c>
      <c r="D51" s="8"/>
      <c r="E51" s="8"/>
      <c r="F51" s="7"/>
    </row>
    <row r="52" spans="1:6">
      <c r="A52" s="5"/>
      <c r="B52" s="5"/>
      <c r="C52" s="5" t="s">
        <v>147</v>
      </c>
      <c r="D52" s="8"/>
      <c r="E52" s="8"/>
      <c r="F52" s="7"/>
    </row>
    <row r="53" spans="1:6">
      <c r="A53" s="5"/>
      <c r="B53" s="5"/>
      <c r="C53" s="5" t="s">
        <v>148</v>
      </c>
      <c r="D53" s="8"/>
      <c r="E53" s="8"/>
      <c r="F53" s="7"/>
    </row>
    <row r="54" spans="1:6">
      <c r="A54" s="5"/>
      <c r="B54" s="5"/>
      <c r="C54" s="5" t="s">
        <v>149</v>
      </c>
      <c r="D54" s="8"/>
      <c r="E54" s="8"/>
      <c r="F54" s="7"/>
    </row>
    <row r="55" spans="1:6">
      <c r="A55" s="5"/>
      <c r="B55" s="5"/>
      <c r="C55" s="5" t="s">
        <v>150</v>
      </c>
      <c r="D55" s="8"/>
      <c r="E55" s="8"/>
      <c r="F55" s="7"/>
    </row>
    <row r="56" spans="1:6">
      <c r="A56" s="5"/>
      <c r="B56" s="5"/>
      <c r="C56" s="5" t="s">
        <v>151</v>
      </c>
      <c r="D56" s="8"/>
      <c r="E56" s="8"/>
      <c r="F56" s="7"/>
    </row>
    <row r="57" spans="1:6">
      <c r="A57" s="5"/>
      <c r="B57" s="5"/>
      <c r="C57" s="5" t="s">
        <v>152</v>
      </c>
      <c r="D57" s="8"/>
      <c r="E57" s="8"/>
      <c r="F57" s="7"/>
    </row>
    <row r="58" spans="1:6">
      <c r="A58" s="5"/>
      <c r="B58" s="5"/>
      <c r="C58" s="5" t="s">
        <v>153</v>
      </c>
      <c r="D58" s="8"/>
      <c r="E58" s="8"/>
      <c r="F58" s="7"/>
    </row>
    <row r="59" spans="1:6">
      <c r="A59" s="5"/>
      <c r="B59" s="5"/>
      <c r="C59" s="5" t="s">
        <v>154</v>
      </c>
      <c r="D59" s="8"/>
      <c r="E59" s="8"/>
      <c r="F59" s="7"/>
    </row>
    <row r="60" spans="1:6">
      <c r="A60" s="5"/>
      <c r="B60" s="5"/>
      <c r="C60" s="5" t="s">
        <v>155</v>
      </c>
      <c r="D60" s="8"/>
      <c r="E60" s="8"/>
      <c r="F60" s="7"/>
    </row>
    <row r="61" spans="1:6">
      <c r="A61" s="5"/>
      <c r="B61" s="5"/>
      <c r="C61" s="5" t="s">
        <v>156</v>
      </c>
      <c r="D61" s="8"/>
      <c r="E61" s="8"/>
      <c r="F61" s="7"/>
    </row>
    <row r="62" spans="1:6">
      <c r="A62" s="5"/>
      <c r="B62" s="5"/>
      <c r="C62" s="5" t="s">
        <v>157</v>
      </c>
      <c r="D62" s="8"/>
      <c r="E62" s="8"/>
      <c r="F62" s="7"/>
    </row>
    <row r="63" spans="1:6">
      <c r="A63" s="5"/>
      <c r="B63" s="5"/>
      <c r="C63" s="5" t="s">
        <v>158</v>
      </c>
      <c r="D63" s="8"/>
      <c r="E63" s="8"/>
      <c r="F63" s="7"/>
    </row>
    <row r="64" spans="1:6">
      <c r="A64" s="5"/>
      <c r="B64" s="5"/>
      <c r="C64" s="5" t="s">
        <v>159</v>
      </c>
      <c r="D64" s="8"/>
      <c r="E64" s="8"/>
      <c r="F64" s="7"/>
    </row>
    <row r="65" spans="1:6">
      <c r="A65" s="5"/>
      <c r="B65" s="5"/>
      <c r="C65" s="5" t="s">
        <v>160</v>
      </c>
      <c r="D65" s="8"/>
      <c r="E65" s="8"/>
      <c r="F65" s="7"/>
    </row>
    <row r="66" spans="1:6">
      <c r="A66" s="5"/>
      <c r="B66" s="5"/>
      <c r="C66" s="5" t="s">
        <v>161</v>
      </c>
      <c r="D66" s="8"/>
      <c r="E66" s="8"/>
      <c r="F66" s="7"/>
    </row>
    <row r="67" spans="1:6">
      <c r="A67" s="5"/>
      <c r="B67" s="5"/>
      <c r="C67" s="5" t="s">
        <v>162</v>
      </c>
      <c r="D67" s="8"/>
      <c r="E67" s="8"/>
      <c r="F67" s="7"/>
    </row>
    <row r="68" spans="1:6">
      <c r="A68" s="5"/>
      <c r="B68" s="5"/>
      <c r="C68" s="5" t="s">
        <v>163</v>
      </c>
      <c r="D68" s="8"/>
      <c r="E68" s="8"/>
      <c r="F68" s="7"/>
    </row>
    <row r="69" spans="1:6">
      <c r="A69" s="5"/>
      <c r="B69" s="5"/>
      <c r="C69" s="5" t="s">
        <v>164</v>
      </c>
      <c r="D69" s="8"/>
      <c r="E69" s="8"/>
      <c r="F69" s="7"/>
    </row>
    <row r="70" spans="1:6">
      <c r="A70" s="5"/>
      <c r="B70" s="5"/>
      <c r="C70" s="5" t="s">
        <v>165</v>
      </c>
      <c r="D70" s="8"/>
      <c r="E70" s="8"/>
      <c r="F70" s="7"/>
    </row>
    <row r="71" spans="1:6">
      <c r="A71" s="9"/>
      <c r="B71" s="9"/>
      <c r="C71" s="9" t="s">
        <v>166</v>
      </c>
      <c r="D71" s="10"/>
      <c r="E71" s="10"/>
      <c r="F71" s="11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赵彦轩</cp:lastModifiedBy>
  <cp:revision>1</cp:revision>
  <dcterms:created xsi:type="dcterms:W3CDTF">1996-12-17T17:32:00Z</dcterms:created>
  <cp:lastPrinted>2019-09-05T19:36:00Z</cp:lastPrinted>
  <dcterms:modified xsi:type="dcterms:W3CDTF">2025-09-22T00:20:33Z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1B43D3A8470446048C431C6393165DA9_13</vt:lpwstr>
  </property>
</Properties>
</file>