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专业年级" sheetId="3" r:id="rId1"/>
    <sheet name="填表名词" sheetId="4" r:id="rId2"/>
  </sheets>
  <definedNames>
    <definedName name="_xlnm._FilterDatabase" localSheetId="0" hidden="1">专业年级!$A$4:$AD$45</definedName>
    <definedName name="_xlnm.Print_Area" localSheetId="0">专业年级!$A$1:$AD$45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<sst xmlns="http://schemas.openxmlformats.org/spreadsheetml/2006/main" count="376" uniqueCount="211">
  <si>
    <t>附件5：</t>
  </si>
  <si>
    <t>艺术学院(建筑学院） 美术学（师范）（乡村定向）专业 2024年级综合测评排名表</t>
  </si>
  <si>
    <t>学院：</t>
  </si>
  <si>
    <t>（盖章）</t>
  </si>
  <si>
    <t>学院分管学生工作领导签名：</t>
  </si>
  <si>
    <t>学院</t>
  </si>
  <si>
    <t>专业</t>
  </si>
  <si>
    <t>年级</t>
  </si>
  <si>
    <t>班级</t>
  </si>
  <si>
    <t>学号</t>
  </si>
  <si>
    <t>姓名</t>
  </si>
  <si>
    <t>德育
考评分</t>
  </si>
  <si>
    <t>德育
加减分</t>
  </si>
  <si>
    <t>德育
成绩</t>
  </si>
  <si>
    <t>智育
考试分</t>
  </si>
  <si>
    <t>智育
加减分</t>
  </si>
  <si>
    <t>智育
成绩</t>
  </si>
  <si>
    <t>体育
测评分</t>
  </si>
  <si>
    <t>体育
加减分</t>
  </si>
  <si>
    <t>体育
成绩</t>
  </si>
  <si>
    <t>美育
基础分</t>
  </si>
  <si>
    <t>美育
奖惩分</t>
  </si>
  <si>
    <t>美育
成绩</t>
  </si>
  <si>
    <t>劳育
基础分</t>
  </si>
  <si>
    <t>劳育
奖惩分</t>
  </si>
  <si>
    <t>劳育
成绩</t>
  </si>
  <si>
    <t>综合
测评分</t>
  </si>
  <si>
    <t>综合测评排名</t>
  </si>
  <si>
    <t>学习成绩排名</t>
  </si>
  <si>
    <t>是否有不及格课程</t>
  </si>
  <si>
    <t>专业年级
总人数</t>
  </si>
  <si>
    <t>奖学金
等级</t>
  </si>
  <si>
    <t>单项
奖学金</t>
  </si>
  <si>
    <t>荣誉称号</t>
  </si>
  <si>
    <t>学生签名</t>
  </si>
  <si>
    <t>艺术学院（建筑学院）</t>
  </si>
  <si>
    <t>美术学（师范）（乡村定向）</t>
  </si>
  <si>
    <t>美术学（师范定向）241</t>
  </si>
  <si>
    <t>2432110462D</t>
  </si>
  <si>
    <t>秦子寅</t>
  </si>
  <si>
    <t>否</t>
  </si>
  <si>
    <t>一等奖学金</t>
  </si>
  <si>
    <t>研究与创新奖</t>
  </si>
  <si>
    <t>美术学（师范定向）242</t>
  </si>
  <si>
    <t>2432110473D</t>
  </si>
  <si>
    <t>位冰洁</t>
  </si>
  <si>
    <t>二等奖学金</t>
  </si>
  <si>
    <t>优秀学生干部</t>
  </si>
  <si>
    <t>2432110456D</t>
  </si>
  <si>
    <t>生海婷</t>
  </si>
  <si>
    <t>三好学生</t>
  </si>
  <si>
    <t>2432110453D</t>
  </si>
  <si>
    <t>刘婷婷</t>
  </si>
  <si>
    <t>2432110478D</t>
  </si>
  <si>
    <t>周馨雨</t>
  </si>
  <si>
    <t>2432110468D</t>
  </si>
  <si>
    <t>刘诗娴</t>
  </si>
  <si>
    <t>三等奖学金</t>
  </si>
  <si>
    <t>2432110452D</t>
  </si>
  <si>
    <t>李淑涵</t>
  </si>
  <si>
    <t>2432110474D</t>
  </si>
  <si>
    <t>吴佳仪</t>
  </si>
  <si>
    <t>2432110448D</t>
  </si>
  <si>
    <t>储娴</t>
  </si>
  <si>
    <t>2432110454D</t>
  </si>
  <si>
    <t>鲁佳梦</t>
  </si>
  <si>
    <t>2432110460D</t>
  </si>
  <si>
    <t>章亦滢</t>
  </si>
  <si>
    <t>2432110459D</t>
  </si>
  <si>
    <t>张婧怡</t>
  </si>
  <si>
    <t>2432110469D</t>
  </si>
  <si>
    <t>陆兆平</t>
  </si>
  <si>
    <t>是</t>
  </si>
  <si>
    <t>课程考核不合格</t>
  </si>
  <si>
    <t>2432110455D</t>
  </si>
  <si>
    <t>沈楷苓</t>
  </si>
  <si>
    <t>2432110463D</t>
  </si>
  <si>
    <t>薛沐阳</t>
  </si>
  <si>
    <t>2432110480D</t>
  </si>
  <si>
    <t>宗芷欣</t>
  </si>
  <si>
    <t>2432110461D</t>
  </si>
  <si>
    <t>周筱雨</t>
  </si>
  <si>
    <t>2432110458D</t>
  </si>
  <si>
    <t>王紫薇</t>
  </si>
  <si>
    <t>2432110466D</t>
  </si>
  <si>
    <t>阚于娜</t>
  </si>
  <si>
    <t>2432110467D</t>
  </si>
  <si>
    <t>李欣颖</t>
  </si>
  <si>
    <t>2432110457D</t>
  </si>
  <si>
    <t>王天一</t>
  </si>
  <si>
    <t>2432110477D</t>
  </si>
  <si>
    <t>周静姝</t>
  </si>
  <si>
    <t>2432110465D</t>
  </si>
  <si>
    <t>胡巧艺</t>
  </si>
  <si>
    <t>2432110476D</t>
  </si>
  <si>
    <t>张紫彤</t>
  </si>
  <si>
    <t>2432110447D</t>
  </si>
  <si>
    <t>曹诗恬</t>
  </si>
  <si>
    <t>2432110471D</t>
  </si>
  <si>
    <t>施陈艾</t>
  </si>
  <si>
    <t>2432110482D</t>
  </si>
  <si>
    <t>张子阳</t>
  </si>
  <si>
    <t>2432110475D</t>
  </si>
  <si>
    <t>张瑞晨</t>
  </si>
  <si>
    <t>2432110472D</t>
  </si>
  <si>
    <t>王贝尔</t>
  </si>
  <si>
    <t>2432110470D</t>
  </si>
  <si>
    <t>祁佳</t>
  </si>
  <si>
    <t>2432110451D</t>
  </si>
  <si>
    <t>韩屿陆</t>
  </si>
  <si>
    <t>2432110464D</t>
  </si>
  <si>
    <t>杨炎瑞</t>
  </si>
  <si>
    <t>2432110449D</t>
  </si>
  <si>
    <t>从馨匀</t>
  </si>
  <si>
    <t>2432110479D</t>
  </si>
  <si>
    <t>朱翊嘉</t>
  </si>
  <si>
    <t>2432110481D</t>
  </si>
  <si>
    <t>张博文</t>
  </si>
  <si>
    <t>2432110450D</t>
  </si>
  <si>
    <t>顾丽华</t>
  </si>
  <si>
    <t>填表说明：</t>
  </si>
  <si>
    <t>1.请勿变动表格格式。</t>
  </si>
  <si>
    <t>2.专业、年级、班级、学号、姓名请采用教务信息系统中导出的个人基本信息，勿手工输入，避免产生错误。</t>
  </si>
  <si>
    <t>3.德育成绩、智育成绩、体育成绩为百分制。</t>
  </si>
  <si>
    <t>4.综合测评排名符合优秀学生奖学金评比条件，但因“德育分未达标”、“课程考核不合格”或者“体育成绩不合格”等不符合者请在“奖学金等级”一栏进行标注。</t>
  </si>
  <si>
    <t>5.是否有不及格课程，指的是成绩单中列入综测范围的科目是否有不及格，请填写是或者否。</t>
  </si>
  <si>
    <t>工业设计</t>
  </si>
  <si>
    <t>工设221</t>
  </si>
  <si>
    <t>学业进步奖</t>
  </si>
  <si>
    <t>环境设计(艺术类)</t>
  </si>
  <si>
    <t>工设222</t>
  </si>
  <si>
    <t>三好学生标兵</t>
  </si>
  <si>
    <t>建筑学</t>
  </si>
  <si>
    <t>工设231</t>
  </si>
  <si>
    <t>道德风尚奖</t>
  </si>
  <si>
    <t>建筑学(中外合作办学)</t>
  </si>
  <si>
    <t>工设232</t>
  </si>
  <si>
    <t>文体活动奖</t>
  </si>
  <si>
    <t>工设241</t>
  </si>
  <si>
    <t>德育分未达标</t>
  </si>
  <si>
    <t>社会工作奖</t>
  </si>
  <si>
    <t>美术学(师范)(艺术类)</t>
  </si>
  <si>
    <t>工设242</t>
  </si>
  <si>
    <t>体育成绩不合格</t>
  </si>
  <si>
    <t>视觉传达设计(艺术类)</t>
  </si>
  <si>
    <t>环境设计221</t>
  </si>
  <si>
    <t>视觉传达设计（中英学分互认联合培养项目）</t>
  </si>
  <si>
    <t>环境设计222</t>
  </si>
  <si>
    <t>音乐表演(艺术类)</t>
  </si>
  <si>
    <t>环境设计231</t>
  </si>
  <si>
    <t>音乐表演(艺术类)(中外合作办学)</t>
  </si>
  <si>
    <t>环境设计232</t>
  </si>
  <si>
    <t>音乐学(师范)(艺术类)</t>
  </si>
  <si>
    <t>环境设计241</t>
  </si>
  <si>
    <t>环境设计242</t>
  </si>
  <si>
    <t>建筑(合)211</t>
  </si>
  <si>
    <t>建筑(合)212</t>
  </si>
  <si>
    <t>建筑(合)221</t>
  </si>
  <si>
    <t>建筑(合)222</t>
  </si>
  <si>
    <t>建筑211</t>
  </si>
  <si>
    <t>建筑212</t>
  </si>
  <si>
    <t>建筑221</t>
  </si>
  <si>
    <t>建筑222</t>
  </si>
  <si>
    <t>建筑231</t>
  </si>
  <si>
    <t>建筑232</t>
  </si>
  <si>
    <t>建筑233</t>
  </si>
  <si>
    <t>建筑241</t>
  </si>
  <si>
    <t>建筑242</t>
  </si>
  <si>
    <t>美术师范221</t>
  </si>
  <si>
    <t>美术师范222</t>
  </si>
  <si>
    <t>美术师范223</t>
  </si>
  <si>
    <t>美术师范224</t>
  </si>
  <si>
    <t>美术师范225</t>
  </si>
  <si>
    <t>美术师范231</t>
  </si>
  <si>
    <t>美术师范232</t>
  </si>
  <si>
    <t>美术师范233</t>
  </si>
  <si>
    <t>美术师范234</t>
  </si>
  <si>
    <t>美术师范235</t>
  </si>
  <si>
    <t>美术师范241</t>
  </si>
  <si>
    <t>美术师范242</t>
  </si>
  <si>
    <t>视觉传达（学分互认）241</t>
  </si>
  <si>
    <t>视觉传达221</t>
  </si>
  <si>
    <t>视觉传达222</t>
  </si>
  <si>
    <t>视觉传达223</t>
  </si>
  <si>
    <t>视觉传达224</t>
  </si>
  <si>
    <t>视觉传达225</t>
  </si>
  <si>
    <t>视觉传达231</t>
  </si>
  <si>
    <t>视觉传达232</t>
  </si>
  <si>
    <t>视觉传达233</t>
  </si>
  <si>
    <t>视觉传达234</t>
  </si>
  <si>
    <t>视觉传达235</t>
  </si>
  <si>
    <t>视觉传达241</t>
  </si>
  <si>
    <t>视觉传达242</t>
  </si>
  <si>
    <t>视觉传达243</t>
  </si>
  <si>
    <t>视觉传达244</t>
  </si>
  <si>
    <t>视觉传达245</t>
  </si>
  <si>
    <t>音乐表演(合)221</t>
  </si>
  <si>
    <t>音乐表演(合)231</t>
  </si>
  <si>
    <t>音乐表演(合)241</t>
  </si>
  <si>
    <t>音乐表演221</t>
  </si>
  <si>
    <t>音乐表演222</t>
  </si>
  <si>
    <t>音乐表演231</t>
  </si>
  <si>
    <t>音乐表演232</t>
  </si>
  <si>
    <t>音乐表演241</t>
  </si>
  <si>
    <t>音乐表演242</t>
  </si>
  <si>
    <t>音乐师范221</t>
  </si>
  <si>
    <t>音乐师范222</t>
  </si>
  <si>
    <t>音乐师范231</t>
  </si>
  <si>
    <t>音乐师范232</t>
  </si>
  <si>
    <t>音乐师范241</t>
  </si>
  <si>
    <t>音乐师范242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</si>
</sst>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0.000_ "/>
  </numFmts>
  <fonts count="40">
    <font>
      <sz val="12"/>
      <name val="宋体"/>
      <charset val="134"/>
    </font>
    <font>
      <sz val="11"/>
      <color theme="1"/>
      <name val="等线"/>
      <charset val="134"/>
      <scheme val="minor"/>
    </font>
    <font>
      <sz val="11"/>
      <name val="黑体"/>
      <charset val="134"/>
    </font>
    <font>
      <sz val="9"/>
      <name val="仿宋"/>
      <charset val="134"/>
    </font>
    <font>
      <sz val="12"/>
      <color rgb="FFFF0000"/>
      <name val="宋体"/>
      <charset val="134"/>
    </font>
    <font>
      <sz val="12"/>
      <name val="Times New Roman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b/>
      <sz val="12"/>
      <name val="黑体"/>
      <charset val="134"/>
    </font>
    <font>
      <b/>
      <sz val="12"/>
      <name val="宋体"/>
      <charset val="134"/>
    </font>
    <font>
      <b/>
      <sz val="14"/>
      <color rgb="FFFF0000"/>
      <name val="黑体"/>
      <charset val="134"/>
    </font>
    <font>
      <b/>
      <sz val="12"/>
      <name val="仿宋"/>
      <charset val="134"/>
    </font>
    <font>
      <sz val="12"/>
      <name val="仿宋"/>
      <charset val="134"/>
    </font>
    <font>
      <b/>
      <sz val="11"/>
      <name val="仿宋"/>
      <charset val="134"/>
    </font>
    <font>
      <sz val="11"/>
      <name val="仿宋"/>
      <charset val="134"/>
    </font>
    <font>
      <sz val="10"/>
      <name val="仿宋"/>
      <charset val="134"/>
    </font>
    <font>
      <sz val="12"/>
      <color rgb="FFFF0000"/>
      <name val="仿宋"/>
      <charset val="134"/>
    </font>
    <font>
      <u/>
      <sz val="12"/>
      <name val="Times New Roman"/>
      <charset val="134"/>
    </font>
    <font>
      <sz val="11"/>
      <color rgb="FFFF0000"/>
      <name val="黑体"/>
      <charset val="134"/>
    </font>
    <font>
      <sz val="9"/>
      <name val="宋体"/>
      <charset val="134"/>
    </font>
    <font>
      <sz val="9"/>
      <color rgb="FFFF0000"/>
      <name val="仿宋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" fillId="2" borderId="7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3" borderId="10" applyNumberFormat="0" applyAlignment="0" applyProtection="0">
      <alignment vertical="center"/>
    </xf>
    <xf numFmtId="0" fontId="30" fillId="4" borderId="11" applyNumberFormat="0" applyAlignment="0" applyProtection="0">
      <alignment vertical="center"/>
    </xf>
    <xf numFmtId="0" fontId="31" fillId="4" borderId="10" applyNumberFormat="0" applyAlignment="0" applyProtection="0">
      <alignment vertical="center"/>
    </xf>
    <xf numFmtId="0" fontId="32" fillId="5" borderId="12" applyNumberFormat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</cellStyleXfs>
  <cellXfs count="5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/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4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176" fontId="3" fillId="0" borderId="0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7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176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8" fontId="3" fillId="0" borderId="1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55"/>
  <sheetViews>
    <sheetView tabSelected="1" view="pageBreakPreview" zoomScale="50" zoomScaleNormal="71" workbookViewId="0">
      <selection activeCell="AD40" sqref="A5:AD40"/>
    </sheetView>
  </sheetViews>
  <sheetFormatPr defaultColWidth="9" defaultRowHeight="15" customHeight="1"/>
  <cols>
    <col min="1" max="1" width="22.0583333333333" style="13" customWidth="1"/>
    <col min="2" max="2" width="28.525" style="13" customWidth="1"/>
    <col min="3" max="3" width="8.09166666666667" style="14" customWidth="1"/>
    <col min="4" max="4" width="25.375" style="13" customWidth="1"/>
    <col min="5" max="5" width="14.125" style="13" customWidth="1"/>
    <col min="6" max="6" width="9.35" style="13" customWidth="1"/>
    <col min="7" max="7" width="8.225" style="15" customWidth="1"/>
    <col min="8" max="8" width="8.225" style="14" customWidth="1"/>
    <col min="9" max="10" width="8.225" style="15" customWidth="1"/>
    <col min="11" max="12" width="8.225" style="14" customWidth="1"/>
    <col min="13" max="13" width="8.225" style="15" customWidth="1"/>
    <col min="14" max="14" width="8.225" style="14" customWidth="1"/>
    <col min="15" max="15" width="8.225" style="15" customWidth="1"/>
    <col min="16" max="17" width="8.225" style="16" customWidth="1"/>
    <col min="18" max="18" width="8.225" style="13" customWidth="1"/>
    <col min="19" max="19" width="8.225" style="17" customWidth="1"/>
    <col min="20" max="20" width="8.225" style="13" customWidth="1"/>
    <col min="21" max="22" width="8.225" style="14" customWidth="1"/>
    <col min="23" max="23" width="8.64166666666667" style="14" customWidth="1"/>
    <col min="24" max="24" width="8.58333333333333" style="13" customWidth="1"/>
    <col min="25" max="25" width="8.66666666666667" style="13" customWidth="1"/>
    <col min="26" max="26" width="8.58333333333333" style="13" customWidth="1"/>
    <col min="27" max="27" width="15.5833333333333" style="13" customWidth="1"/>
    <col min="28" max="28" width="9.58333333333333" style="13" customWidth="1"/>
    <col min="29" max="29" width="10.5833333333333" style="13" customWidth="1"/>
    <col min="30" max="30" width="12.05" style="13" customWidth="1"/>
  </cols>
  <sheetData>
    <row r="1" customHeight="1" spans="1:20">
      <c r="A1" s="18" t="s">
        <v>0</v>
      </c>
      <c r="B1" s="18"/>
      <c r="C1" s="19"/>
      <c r="T1" s="34"/>
    </row>
    <row r="2" s="11" customFormat="1" ht="18.75" spans="1:30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35"/>
      <c r="Y2" s="35"/>
      <c r="Z2" s="35"/>
      <c r="AA2" s="35"/>
      <c r="AB2" s="35"/>
      <c r="AC2" s="35"/>
      <c r="AD2" s="35"/>
    </row>
    <row r="3" s="12" customFormat="1" ht="15.75" spans="1:24">
      <c r="A3" s="21" t="s">
        <v>2</v>
      </c>
      <c r="B3" s="21"/>
      <c r="C3" s="21" t="s">
        <v>3</v>
      </c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R3" s="22"/>
      <c r="S3" s="36"/>
      <c r="T3" s="22"/>
      <c r="U3" s="22"/>
      <c r="V3" s="37"/>
      <c r="X3" s="21" t="s">
        <v>4</v>
      </c>
    </row>
    <row r="4" ht="41" customHeight="1" spans="1:30">
      <c r="A4" s="23" t="s">
        <v>5</v>
      </c>
      <c r="B4" s="23" t="s">
        <v>6</v>
      </c>
      <c r="C4" s="24" t="s">
        <v>7</v>
      </c>
      <c r="D4" s="23" t="s">
        <v>8</v>
      </c>
      <c r="E4" s="23" t="s">
        <v>9</v>
      </c>
      <c r="F4" s="23" t="s">
        <v>10</v>
      </c>
      <c r="G4" s="25" t="s">
        <v>11</v>
      </c>
      <c r="H4" s="24" t="s">
        <v>12</v>
      </c>
      <c r="I4" s="25" t="s">
        <v>13</v>
      </c>
      <c r="J4" s="25" t="s">
        <v>14</v>
      </c>
      <c r="K4" s="24" t="s">
        <v>15</v>
      </c>
      <c r="L4" s="24" t="s">
        <v>16</v>
      </c>
      <c r="M4" s="25" t="s">
        <v>17</v>
      </c>
      <c r="N4" s="24" t="s">
        <v>18</v>
      </c>
      <c r="O4" s="25" t="s">
        <v>19</v>
      </c>
      <c r="P4" s="25" t="s">
        <v>20</v>
      </c>
      <c r="Q4" s="24" t="s">
        <v>21</v>
      </c>
      <c r="R4" s="25" t="s">
        <v>22</v>
      </c>
      <c r="S4" s="25" t="s">
        <v>23</v>
      </c>
      <c r="T4" s="24" t="s">
        <v>24</v>
      </c>
      <c r="U4" s="25" t="s">
        <v>25</v>
      </c>
      <c r="V4" s="25" t="s">
        <v>26</v>
      </c>
      <c r="W4" s="25" t="s">
        <v>27</v>
      </c>
      <c r="X4" s="24" t="s">
        <v>28</v>
      </c>
      <c r="Y4" s="45" t="s">
        <v>29</v>
      </c>
      <c r="Z4" s="25" t="s">
        <v>30</v>
      </c>
      <c r="AA4" s="24" t="s">
        <v>31</v>
      </c>
      <c r="AB4" s="24" t="s">
        <v>32</v>
      </c>
      <c r="AC4" s="24" t="s">
        <v>33</v>
      </c>
      <c r="AD4" s="46" t="s">
        <v>34</v>
      </c>
    </row>
    <row r="5" ht="21" customHeight="1" spans="1:30">
      <c r="A5" s="26" t="s">
        <v>35</v>
      </c>
      <c r="B5" s="4" t="s">
        <v>36</v>
      </c>
      <c r="C5" s="4">
        <v>2024</v>
      </c>
      <c r="D5" s="26" t="s">
        <v>37</v>
      </c>
      <c r="E5" s="26" t="s">
        <v>38</v>
      </c>
      <c r="F5" s="27" t="s">
        <v>39</v>
      </c>
      <c r="G5" s="26">
        <v>88</v>
      </c>
      <c r="H5" s="26">
        <v>12</v>
      </c>
      <c r="I5" s="26">
        <f>G5+H5</f>
        <v>100</v>
      </c>
      <c r="J5" s="26">
        <v>83.265306122448</v>
      </c>
      <c r="K5" s="26">
        <v>2.35</v>
      </c>
      <c r="L5" s="26">
        <f>J5+K5</f>
        <v>85.615306122448</v>
      </c>
      <c r="M5" s="26">
        <v>86.68</v>
      </c>
      <c r="N5" s="26">
        <v>0</v>
      </c>
      <c r="O5" s="26">
        <v>86.68</v>
      </c>
      <c r="P5" s="26">
        <v>60</v>
      </c>
      <c r="Q5" s="26">
        <v>34</v>
      </c>
      <c r="R5" s="26">
        <v>94</v>
      </c>
      <c r="S5" s="26">
        <v>60</v>
      </c>
      <c r="T5" s="26">
        <v>40</v>
      </c>
      <c r="U5" s="26">
        <v>100</v>
      </c>
      <c r="V5" s="38">
        <f t="shared" ref="V5:V40" si="0">I5*0.1+L5*0.75+O5*0.05+R5*0.05+U5*0.05</f>
        <v>88.245479591836</v>
      </c>
      <c r="W5" s="39">
        <v>1</v>
      </c>
      <c r="X5" s="27">
        <v>11</v>
      </c>
      <c r="Y5" s="27" t="s">
        <v>40</v>
      </c>
      <c r="Z5" s="27">
        <v>36</v>
      </c>
      <c r="AA5" s="4" t="s">
        <v>41</v>
      </c>
      <c r="AB5" s="4" t="s">
        <v>42</v>
      </c>
      <c r="AC5" s="4"/>
      <c r="AD5" s="47"/>
    </row>
    <row r="6" ht="21" customHeight="1" spans="1:30">
      <c r="A6" s="26" t="s">
        <v>35</v>
      </c>
      <c r="B6" s="4" t="s">
        <v>36</v>
      </c>
      <c r="C6" s="4">
        <v>2024</v>
      </c>
      <c r="D6" s="26" t="s">
        <v>43</v>
      </c>
      <c r="E6" s="26" t="s">
        <v>44</v>
      </c>
      <c r="F6" s="27" t="s">
        <v>45</v>
      </c>
      <c r="G6" s="26">
        <v>88</v>
      </c>
      <c r="H6" s="26">
        <v>15</v>
      </c>
      <c r="I6" s="26">
        <v>100</v>
      </c>
      <c r="J6" s="26">
        <v>87.9</v>
      </c>
      <c r="K6" s="26">
        <v>1.2</v>
      </c>
      <c r="L6" s="26">
        <v>89.1</v>
      </c>
      <c r="M6" s="26">
        <v>81.45</v>
      </c>
      <c r="N6" s="26">
        <v>0</v>
      </c>
      <c r="O6" s="26">
        <v>81.45</v>
      </c>
      <c r="P6" s="26">
        <v>60</v>
      </c>
      <c r="Q6" s="26">
        <v>16</v>
      </c>
      <c r="R6" s="26">
        <v>76</v>
      </c>
      <c r="S6" s="26">
        <v>60</v>
      </c>
      <c r="T6" s="26">
        <v>10</v>
      </c>
      <c r="U6" s="26">
        <v>70</v>
      </c>
      <c r="V6" s="38">
        <f t="shared" si="0"/>
        <v>88.1975</v>
      </c>
      <c r="W6" s="39">
        <v>2</v>
      </c>
      <c r="X6" s="27">
        <v>1</v>
      </c>
      <c r="Y6" s="27" t="s">
        <v>40</v>
      </c>
      <c r="Z6" s="27">
        <v>36</v>
      </c>
      <c r="AA6" s="4" t="s">
        <v>46</v>
      </c>
      <c r="AB6" s="4"/>
      <c r="AC6" s="4" t="s">
        <v>47</v>
      </c>
      <c r="AD6" s="47"/>
    </row>
    <row r="7" ht="21" customHeight="1" spans="1:30">
      <c r="A7" s="26" t="s">
        <v>35</v>
      </c>
      <c r="B7" s="4" t="s">
        <v>36</v>
      </c>
      <c r="C7" s="4">
        <v>2024</v>
      </c>
      <c r="D7" s="26" t="s">
        <v>37</v>
      </c>
      <c r="E7" s="26" t="s">
        <v>48</v>
      </c>
      <c r="F7" s="27" t="s">
        <v>49</v>
      </c>
      <c r="G7" s="26">
        <v>88</v>
      </c>
      <c r="H7" s="26">
        <v>4.95</v>
      </c>
      <c r="I7" s="26">
        <f>G7+H7</f>
        <v>92.95</v>
      </c>
      <c r="J7" s="26">
        <v>87.448979</v>
      </c>
      <c r="K7" s="26">
        <v>0</v>
      </c>
      <c r="L7" s="26">
        <f>J7+K7</f>
        <v>87.448979</v>
      </c>
      <c r="M7" s="26">
        <v>79.1</v>
      </c>
      <c r="N7" s="26">
        <v>0</v>
      </c>
      <c r="O7" s="26">
        <v>79.1</v>
      </c>
      <c r="P7" s="26">
        <v>60</v>
      </c>
      <c r="Q7" s="26">
        <v>13</v>
      </c>
      <c r="R7" s="26">
        <v>73</v>
      </c>
      <c r="S7" s="26">
        <v>60</v>
      </c>
      <c r="T7" s="26">
        <v>33</v>
      </c>
      <c r="U7" s="26">
        <v>93</v>
      </c>
      <c r="V7" s="38">
        <f t="shared" si="0"/>
        <v>87.13673425</v>
      </c>
      <c r="W7" s="39">
        <v>3</v>
      </c>
      <c r="X7" s="27">
        <v>3</v>
      </c>
      <c r="Y7" s="27" t="s">
        <v>40</v>
      </c>
      <c r="Z7" s="27">
        <v>36</v>
      </c>
      <c r="AA7" s="4" t="s">
        <v>46</v>
      </c>
      <c r="AB7" s="4"/>
      <c r="AC7" s="4" t="s">
        <v>50</v>
      </c>
      <c r="AD7" s="47"/>
    </row>
    <row r="8" ht="21" customHeight="1" spans="1:30">
      <c r="A8" s="26" t="s">
        <v>35</v>
      </c>
      <c r="B8" s="4" t="s">
        <v>36</v>
      </c>
      <c r="C8" s="4">
        <v>2024</v>
      </c>
      <c r="D8" s="26" t="s">
        <v>37</v>
      </c>
      <c r="E8" s="26" t="s">
        <v>51</v>
      </c>
      <c r="F8" s="27" t="s">
        <v>52</v>
      </c>
      <c r="G8" s="26">
        <v>88</v>
      </c>
      <c r="H8" s="26">
        <v>1</v>
      </c>
      <c r="I8" s="26">
        <f>G8+H8</f>
        <v>89</v>
      </c>
      <c r="J8" s="26">
        <v>87.489795918367</v>
      </c>
      <c r="K8" s="26">
        <v>1</v>
      </c>
      <c r="L8" s="26">
        <f>J8+K8</f>
        <v>88.489795918367</v>
      </c>
      <c r="M8" s="26">
        <v>79.55</v>
      </c>
      <c r="N8" s="26">
        <v>0</v>
      </c>
      <c r="O8" s="26">
        <v>79.55</v>
      </c>
      <c r="P8" s="26">
        <v>60</v>
      </c>
      <c r="Q8" s="26">
        <v>8</v>
      </c>
      <c r="R8" s="26">
        <v>68</v>
      </c>
      <c r="S8" s="26">
        <v>60</v>
      </c>
      <c r="T8" s="26">
        <v>0</v>
      </c>
      <c r="U8" s="26">
        <v>60</v>
      </c>
      <c r="V8" s="38">
        <f t="shared" si="0"/>
        <v>85.6448469387753</v>
      </c>
      <c r="W8" s="39">
        <v>4</v>
      </c>
      <c r="X8" s="27">
        <v>2</v>
      </c>
      <c r="Y8" s="27" t="s">
        <v>40</v>
      </c>
      <c r="Z8" s="27">
        <v>36</v>
      </c>
      <c r="AA8" s="4" t="s">
        <v>46</v>
      </c>
      <c r="AB8" s="4"/>
      <c r="AC8" s="4"/>
      <c r="AD8" s="47"/>
    </row>
    <row r="9" ht="21" customHeight="1" spans="1:30">
      <c r="A9" s="26" t="s">
        <v>35</v>
      </c>
      <c r="B9" s="4" t="s">
        <v>36</v>
      </c>
      <c r="C9" s="4">
        <v>2024</v>
      </c>
      <c r="D9" s="26" t="s">
        <v>43</v>
      </c>
      <c r="E9" s="26" t="s">
        <v>53</v>
      </c>
      <c r="F9" s="27" t="s">
        <v>54</v>
      </c>
      <c r="G9" s="26">
        <v>88</v>
      </c>
      <c r="H9" s="26">
        <v>5.8</v>
      </c>
      <c r="I9" s="26">
        <v>93.8</v>
      </c>
      <c r="J9" s="26">
        <v>84.73</v>
      </c>
      <c r="K9" s="26">
        <v>1</v>
      </c>
      <c r="L9" s="26">
        <v>85.73</v>
      </c>
      <c r="M9" s="26">
        <v>82.35</v>
      </c>
      <c r="N9" s="26">
        <v>0</v>
      </c>
      <c r="O9" s="26">
        <v>82.35</v>
      </c>
      <c r="P9" s="26">
        <v>60</v>
      </c>
      <c r="Q9" s="26">
        <v>12</v>
      </c>
      <c r="R9" s="26">
        <v>72</v>
      </c>
      <c r="S9" s="26">
        <v>60</v>
      </c>
      <c r="T9" s="26">
        <v>10</v>
      </c>
      <c r="U9" s="26">
        <v>70</v>
      </c>
      <c r="V9" s="38">
        <f t="shared" si="0"/>
        <v>84.895</v>
      </c>
      <c r="W9" s="39">
        <v>5</v>
      </c>
      <c r="X9" s="27">
        <v>6</v>
      </c>
      <c r="Y9" s="27" t="s">
        <v>40</v>
      </c>
      <c r="Z9" s="27">
        <v>36</v>
      </c>
      <c r="AA9" s="4" t="s">
        <v>46</v>
      </c>
      <c r="AB9" s="4"/>
      <c r="AC9" s="4"/>
      <c r="AD9" s="47"/>
    </row>
    <row r="10" ht="21" customHeight="1" spans="1:30">
      <c r="A10" s="26" t="s">
        <v>35</v>
      </c>
      <c r="B10" s="4" t="s">
        <v>36</v>
      </c>
      <c r="C10" s="4">
        <v>2024</v>
      </c>
      <c r="D10" s="26" t="s">
        <v>43</v>
      </c>
      <c r="E10" s="26" t="s">
        <v>55</v>
      </c>
      <c r="F10" s="27" t="s">
        <v>56</v>
      </c>
      <c r="G10" s="26">
        <v>88</v>
      </c>
      <c r="H10" s="26">
        <v>4.1</v>
      </c>
      <c r="I10" s="26">
        <v>92.1</v>
      </c>
      <c r="J10" s="26">
        <v>85.67</v>
      </c>
      <c r="K10" s="26">
        <v>0</v>
      </c>
      <c r="L10" s="26">
        <v>85.67</v>
      </c>
      <c r="M10" s="26">
        <v>74.4</v>
      </c>
      <c r="N10" s="26">
        <v>0</v>
      </c>
      <c r="O10" s="26">
        <v>74.4</v>
      </c>
      <c r="P10" s="26">
        <v>60</v>
      </c>
      <c r="Q10" s="26">
        <v>7</v>
      </c>
      <c r="R10" s="26">
        <v>67</v>
      </c>
      <c r="S10" s="26">
        <v>60</v>
      </c>
      <c r="T10" s="26">
        <v>21</v>
      </c>
      <c r="U10" s="26">
        <v>81</v>
      </c>
      <c r="V10" s="38">
        <f t="shared" si="0"/>
        <v>84.5825</v>
      </c>
      <c r="W10" s="39">
        <v>6</v>
      </c>
      <c r="X10" s="27">
        <v>4</v>
      </c>
      <c r="Y10" s="27" t="s">
        <v>40</v>
      </c>
      <c r="Z10" s="27">
        <v>36</v>
      </c>
      <c r="AA10" s="4" t="s">
        <v>57</v>
      </c>
      <c r="AB10" s="4"/>
      <c r="AC10" s="4"/>
      <c r="AD10" s="47"/>
    </row>
    <row r="11" ht="21" customHeight="1" spans="1:30">
      <c r="A11" s="26" t="s">
        <v>35</v>
      </c>
      <c r="B11" s="4" t="s">
        <v>36</v>
      </c>
      <c r="C11" s="4">
        <v>2024</v>
      </c>
      <c r="D11" s="26" t="s">
        <v>37</v>
      </c>
      <c r="E11" s="26" t="s">
        <v>58</v>
      </c>
      <c r="F11" s="27" t="s">
        <v>59</v>
      </c>
      <c r="G11" s="26">
        <v>88</v>
      </c>
      <c r="H11" s="26">
        <v>1.7</v>
      </c>
      <c r="I11" s="26">
        <f>G11+H11</f>
        <v>89.7</v>
      </c>
      <c r="J11" s="26">
        <v>84.4</v>
      </c>
      <c r="K11" s="26">
        <v>1</v>
      </c>
      <c r="L11" s="26">
        <f>J11+K11</f>
        <v>85.4</v>
      </c>
      <c r="M11" s="26">
        <v>75.3</v>
      </c>
      <c r="N11" s="26">
        <v>0</v>
      </c>
      <c r="O11" s="26">
        <v>75.3</v>
      </c>
      <c r="P11" s="26">
        <v>60</v>
      </c>
      <c r="Q11" s="26">
        <v>0</v>
      </c>
      <c r="R11" s="26">
        <v>60</v>
      </c>
      <c r="S11" s="26">
        <v>60</v>
      </c>
      <c r="T11" s="26">
        <v>21.5</v>
      </c>
      <c r="U11" s="26">
        <v>81.5</v>
      </c>
      <c r="V11" s="38">
        <f t="shared" si="0"/>
        <v>83.86</v>
      </c>
      <c r="W11" s="39">
        <v>7</v>
      </c>
      <c r="X11" s="27">
        <v>7</v>
      </c>
      <c r="Y11" s="27" t="s">
        <v>40</v>
      </c>
      <c r="Z11" s="27">
        <v>36</v>
      </c>
      <c r="AA11" s="4" t="s">
        <v>57</v>
      </c>
      <c r="AB11" s="4"/>
      <c r="AC11" s="4"/>
      <c r="AD11" s="47"/>
    </row>
    <row r="12" ht="21" customHeight="1" spans="1:30">
      <c r="A12" s="26" t="s">
        <v>35</v>
      </c>
      <c r="B12" s="4" t="s">
        <v>36</v>
      </c>
      <c r="C12" s="4">
        <v>2024</v>
      </c>
      <c r="D12" s="26" t="s">
        <v>43</v>
      </c>
      <c r="E12" s="26" t="s">
        <v>60</v>
      </c>
      <c r="F12" s="27" t="s">
        <v>61</v>
      </c>
      <c r="G12" s="26">
        <v>88</v>
      </c>
      <c r="H12" s="26">
        <v>9.3</v>
      </c>
      <c r="I12" s="26">
        <v>97.3</v>
      </c>
      <c r="J12" s="26">
        <v>83.39</v>
      </c>
      <c r="K12" s="26">
        <v>0</v>
      </c>
      <c r="L12" s="26">
        <v>83.39</v>
      </c>
      <c r="M12" s="26">
        <v>82.25</v>
      </c>
      <c r="N12" s="26">
        <v>0</v>
      </c>
      <c r="O12" s="26">
        <v>82.25</v>
      </c>
      <c r="P12" s="26">
        <v>60</v>
      </c>
      <c r="Q12" s="26">
        <v>8</v>
      </c>
      <c r="R12" s="26">
        <v>68</v>
      </c>
      <c r="S12" s="26">
        <v>60</v>
      </c>
      <c r="T12" s="26">
        <v>12</v>
      </c>
      <c r="U12" s="26">
        <v>72</v>
      </c>
      <c r="V12" s="38">
        <f t="shared" si="0"/>
        <v>83.385</v>
      </c>
      <c r="W12" s="39">
        <v>8</v>
      </c>
      <c r="X12" s="27">
        <v>10</v>
      </c>
      <c r="Y12" s="27" t="s">
        <v>40</v>
      </c>
      <c r="Z12" s="27">
        <v>36</v>
      </c>
      <c r="AA12" s="4" t="s">
        <v>57</v>
      </c>
      <c r="AB12" s="4"/>
      <c r="AC12" s="48"/>
      <c r="AD12" s="47"/>
    </row>
    <row r="13" ht="21" customHeight="1" spans="1:30">
      <c r="A13" s="26" t="s">
        <v>35</v>
      </c>
      <c r="B13" s="4" t="s">
        <v>36</v>
      </c>
      <c r="C13" s="4">
        <v>2024</v>
      </c>
      <c r="D13" s="26" t="s">
        <v>37</v>
      </c>
      <c r="E13" s="26" t="s">
        <v>62</v>
      </c>
      <c r="F13" s="27" t="s">
        <v>63</v>
      </c>
      <c r="G13" s="26">
        <v>88</v>
      </c>
      <c r="H13" s="26">
        <v>3.3</v>
      </c>
      <c r="I13" s="26">
        <f>G13+H13</f>
        <v>91.3</v>
      </c>
      <c r="J13" s="26">
        <v>82.6938776</v>
      </c>
      <c r="K13" s="26">
        <v>1.5</v>
      </c>
      <c r="L13" s="26">
        <f>J13+K13</f>
        <v>84.1938776</v>
      </c>
      <c r="M13" s="26">
        <v>78.6</v>
      </c>
      <c r="N13" s="26">
        <v>0</v>
      </c>
      <c r="O13" s="26">
        <v>78.6</v>
      </c>
      <c r="P13" s="26">
        <v>60</v>
      </c>
      <c r="Q13" s="26">
        <v>11</v>
      </c>
      <c r="R13" s="26">
        <v>71</v>
      </c>
      <c r="S13" s="26">
        <v>60</v>
      </c>
      <c r="T13" s="26">
        <v>12</v>
      </c>
      <c r="U13" s="26">
        <v>72</v>
      </c>
      <c r="V13" s="38">
        <f t="shared" si="0"/>
        <v>83.3554082</v>
      </c>
      <c r="W13" s="39">
        <v>9</v>
      </c>
      <c r="X13" s="27">
        <v>18</v>
      </c>
      <c r="Y13" s="27" t="s">
        <v>40</v>
      </c>
      <c r="Z13" s="27">
        <v>36</v>
      </c>
      <c r="AA13" s="4" t="s">
        <v>57</v>
      </c>
      <c r="AB13" s="4"/>
      <c r="AC13" s="48"/>
      <c r="AD13" s="47"/>
    </row>
    <row r="14" ht="21" customHeight="1" spans="1:30">
      <c r="A14" s="26" t="s">
        <v>35</v>
      </c>
      <c r="B14" s="4" t="s">
        <v>36</v>
      </c>
      <c r="C14" s="4">
        <v>2024</v>
      </c>
      <c r="D14" s="26" t="s">
        <v>37</v>
      </c>
      <c r="E14" s="26" t="s">
        <v>64</v>
      </c>
      <c r="F14" s="27" t="s">
        <v>65</v>
      </c>
      <c r="G14" s="26">
        <v>88</v>
      </c>
      <c r="H14" s="26">
        <v>3.6</v>
      </c>
      <c r="I14" s="26">
        <f>G14+H14</f>
        <v>91.6</v>
      </c>
      <c r="J14" s="26">
        <v>84.7755102</v>
      </c>
      <c r="K14" s="26">
        <v>0</v>
      </c>
      <c r="L14" s="26">
        <f>J14+K14</f>
        <v>84.7755102</v>
      </c>
      <c r="M14" s="26">
        <v>76.7</v>
      </c>
      <c r="N14" s="26">
        <v>0</v>
      </c>
      <c r="O14" s="26">
        <v>76.7</v>
      </c>
      <c r="P14" s="26">
        <v>60</v>
      </c>
      <c r="Q14" s="26">
        <v>-2</v>
      </c>
      <c r="R14" s="26">
        <v>58</v>
      </c>
      <c r="S14" s="26">
        <v>60</v>
      </c>
      <c r="T14" s="26">
        <v>17</v>
      </c>
      <c r="U14" s="26">
        <v>77</v>
      </c>
      <c r="V14" s="38">
        <f t="shared" si="0"/>
        <v>83.32663265</v>
      </c>
      <c r="W14" s="39">
        <v>10</v>
      </c>
      <c r="X14" s="27">
        <v>5</v>
      </c>
      <c r="Y14" s="27" t="s">
        <v>40</v>
      </c>
      <c r="Z14" s="27">
        <v>36</v>
      </c>
      <c r="AA14" s="4" t="s">
        <v>57</v>
      </c>
      <c r="AB14" s="4"/>
      <c r="AC14" s="48"/>
      <c r="AD14" s="47"/>
    </row>
    <row r="15" ht="21" customHeight="1" spans="1:30">
      <c r="A15" s="26" t="s">
        <v>35</v>
      </c>
      <c r="B15" s="4" t="s">
        <v>36</v>
      </c>
      <c r="C15" s="4">
        <v>2024</v>
      </c>
      <c r="D15" s="26" t="s">
        <v>37</v>
      </c>
      <c r="E15" s="26" t="s">
        <v>66</v>
      </c>
      <c r="F15" s="27" t="s">
        <v>67</v>
      </c>
      <c r="G15" s="26">
        <v>88</v>
      </c>
      <c r="H15" s="26">
        <v>2.95</v>
      </c>
      <c r="I15" s="26">
        <f>G15+H15</f>
        <v>90.95</v>
      </c>
      <c r="J15" s="33">
        <v>83.224489795918</v>
      </c>
      <c r="K15" s="26">
        <v>1</v>
      </c>
      <c r="L15" s="26">
        <f>J15+K15</f>
        <v>84.224489795918</v>
      </c>
      <c r="M15" s="26">
        <v>76.4</v>
      </c>
      <c r="N15" s="26">
        <v>0</v>
      </c>
      <c r="O15" s="26">
        <v>76.4</v>
      </c>
      <c r="P15" s="26">
        <v>60</v>
      </c>
      <c r="Q15" s="26">
        <v>-2</v>
      </c>
      <c r="R15" s="26">
        <v>58</v>
      </c>
      <c r="S15" s="26">
        <v>60</v>
      </c>
      <c r="T15" s="26">
        <v>14</v>
      </c>
      <c r="U15" s="26">
        <v>74</v>
      </c>
      <c r="V15" s="38">
        <f t="shared" si="0"/>
        <v>82.6833673469385</v>
      </c>
      <c r="W15" s="39">
        <v>11</v>
      </c>
      <c r="X15" s="27">
        <v>12</v>
      </c>
      <c r="Y15" s="27" t="s">
        <v>40</v>
      </c>
      <c r="Z15" s="27">
        <v>36</v>
      </c>
      <c r="AA15" s="4" t="s">
        <v>57</v>
      </c>
      <c r="AB15" s="4"/>
      <c r="AC15" s="48"/>
      <c r="AD15" s="47"/>
    </row>
    <row r="16" ht="21" customHeight="1" spans="1:30">
      <c r="A16" s="26" t="s">
        <v>35</v>
      </c>
      <c r="B16" s="4" t="s">
        <v>36</v>
      </c>
      <c r="C16" s="4">
        <v>2024</v>
      </c>
      <c r="D16" s="26" t="s">
        <v>37</v>
      </c>
      <c r="E16" s="26" t="s">
        <v>68</v>
      </c>
      <c r="F16" s="27" t="s">
        <v>69</v>
      </c>
      <c r="G16" s="26">
        <v>88</v>
      </c>
      <c r="H16" s="26">
        <v>1.3</v>
      </c>
      <c r="I16" s="26">
        <f>G16+H16</f>
        <v>89.3</v>
      </c>
      <c r="J16" s="26">
        <v>83.142857142857</v>
      </c>
      <c r="K16" s="26">
        <v>1</v>
      </c>
      <c r="L16" s="26">
        <f>J16+K16</f>
        <v>84.142857142857</v>
      </c>
      <c r="M16" s="26">
        <v>78.5</v>
      </c>
      <c r="N16" s="26">
        <v>0</v>
      </c>
      <c r="O16" s="26">
        <v>78.5</v>
      </c>
      <c r="P16" s="26">
        <v>60</v>
      </c>
      <c r="Q16" s="26">
        <v>1</v>
      </c>
      <c r="R16" s="26">
        <v>61</v>
      </c>
      <c r="S16" s="26">
        <v>60</v>
      </c>
      <c r="T16" s="26">
        <v>6.5</v>
      </c>
      <c r="U16" s="26">
        <v>66.5</v>
      </c>
      <c r="V16" s="38">
        <f t="shared" si="0"/>
        <v>82.3371428571428</v>
      </c>
      <c r="W16" s="39">
        <v>12</v>
      </c>
      <c r="X16" s="27">
        <v>14</v>
      </c>
      <c r="Y16" s="27" t="s">
        <v>40</v>
      </c>
      <c r="Z16" s="27">
        <v>36</v>
      </c>
      <c r="AA16" s="4" t="s">
        <v>57</v>
      </c>
      <c r="AB16" s="4"/>
      <c r="AC16" s="48"/>
      <c r="AD16" s="47"/>
    </row>
    <row r="17" ht="21" customHeight="1" spans="1:30">
      <c r="A17" s="26" t="s">
        <v>35</v>
      </c>
      <c r="B17" s="4" t="s">
        <v>36</v>
      </c>
      <c r="C17" s="4">
        <v>2024</v>
      </c>
      <c r="D17" s="26" t="s">
        <v>43</v>
      </c>
      <c r="E17" s="26" t="s">
        <v>70</v>
      </c>
      <c r="F17" s="27" t="s">
        <v>71</v>
      </c>
      <c r="G17" s="26">
        <v>88</v>
      </c>
      <c r="H17" s="26">
        <v>14.975</v>
      </c>
      <c r="I17" s="26">
        <v>100</v>
      </c>
      <c r="J17" s="26">
        <v>80.22</v>
      </c>
      <c r="K17" s="26">
        <v>0</v>
      </c>
      <c r="L17" s="26">
        <v>80.22</v>
      </c>
      <c r="M17" s="26">
        <v>74.35</v>
      </c>
      <c r="N17" s="26">
        <v>0</v>
      </c>
      <c r="O17" s="26">
        <v>74.35</v>
      </c>
      <c r="P17" s="26">
        <v>60</v>
      </c>
      <c r="Q17" s="26">
        <v>11</v>
      </c>
      <c r="R17" s="26">
        <v>71</v>
      </c>
      <c r="S17" s="26">
        <v>60</v>
      </c>
      <c r="T17" s="26">
        <v>33</v>
      </c>
      <c r="U17" s="26">
        <v>93</v>
      </c>
      <c r="V17" s="38">
        <f t="shared" si="0"/>
        <v>82.0825</v>
      </c>
      <c r="W17" s="39">
        <v>13</v>
      </c>
      <c r="X17" s="27">
        <v>29</v>
      </c>
      <c r="Y17" s="49" t="s">
        <v>72</v>
      </c>
      <c r="Z17" s="27">
        <v>36</v>
      </c>
      <c r="AA17" s="4" t="s">
        <v>73</v>
      </c>
      <c r="AB17" s="4"/>
      <c r="AC17" s="4"/>
      <c r="AD17" s="47"/>
    </row>
    <row r="18" ht="21" customHeight="1" spans="1:30">
      <c r="A18" s="26" t="s">
        <v>35</v>
      </c>
      <c r="B18" s="4" t="s">
        <v>36</v>
      </c>
      <c r="C18" s="4">
        <v>2024</v>
      </c>
      <c r="D18" s="26" t="s">
        <v>37</v>
      </c>
      <c r="E18" s="26" t="s">
        <v>74</v>
      </c>
      <c r="F18" s="27" t="s">
        <v>75</v>
      </c>
      <c r="G18" s="26">
        <v>88</v>
      </c>
      <c r="H18" s="26">
        <v>2.9</v>
      </c>
      <c r="I18" s="26">
        <f>G18+H18</f>
        <v>90.9</v>
      </c>
      <c r="J18" s="26">
        <v>83.469387</v>
      </c>
      <c r="K18" s="26">
        <v>0</v>
      </c>
      <c r="L18" s="26">
        <f>J18+K18</f>
        <v>83.469387</v>
      </c>
      <c r="M18" s="26">
        <v>72.45</v>
      </c>
      <c r="N18" s="26">
        <v>0</v>
      </c>
      <c r="O18" s="26">
        <v>72.45</v>
      </c>
      <c r="P18" s="26">
        <v>60</v>
      </c>
      <c r="Q18" s="26">
        <v>1</v>
      </c>
      <c r="R18" s="26">
        <v>61</v>
      </c>
      <c r="S18" s="26">
        <v>60</v>
      </c>
      <c r="T18" s="26">
        <v>7</v>
      </c>
      <c r="U18" s="26">
        <v>67</v>
      </c>
      <c r="V18" s="38">
        <f t="shared" si="0"/>
        <v>81.71454025</v>
      </c>
      <c r="W18" s="39">
        <v>14</v>
      </c>
      <c r="X18" s="27">
        <v>9</v>
      </c>
      <c r="Y18" s="27" t="s">
        <v>40</v>
      </c>
      <c r="Z18" s="27">
        <v>36</v>
      </c>
      <c r="AA18" s="4" t="s">
        <v>57</v>
      </c>
      <c r="AB18" s="4"/>
      <c r="AC18" s="4"/>
      <c r="AD18" s="47"/>
    </row>
    <row r="19" ht="21" customHeight="1" spans="1:30">
      <c r="A19" s="26" t="s">
        <v>35</v>
      </c>
      <c r="B19" s="4" t="s">
        <v>36</v>
      </c>
      <c r="C19" s="4">
        <v>2024</v>
      </c>
      <c r="D19" s="26" t="s">
        <v>37</v>
      </c>
      <c r="E19" s="26" t="s">
        <v>76</v>
      </c>
      <c r="F19" s="27" t="s">
        <v>77</v>
      </c>
      <c r="G19" s="26">
        <v>88</v>
      </c>
      <c r="H19" s="26">
        <v>7.15</v>
      </c>
      <c r="I19" s="26">
        <f>G19+H19</f>
        <v>95.15</v>
      </c>
      <c r="J19" s="26">
        <v>81</v>
      </c>
      <c r="K19" s="26">
        <v>1</v>
      </c>
      <c r="L19" s="26">
        <f>J19+K19</f>
        <v>82</v>
      </c>
      <c r="M19" s="26">
        <v>80.2</v>
      </c>
      <c r="N19" s="26">
        <v>0</v>
      </c>
      <c r="O19" s="26">
        <v>80.2</v>
      </c>
      <c r="P19" s="26">
        <v>60</v>
      </c>
      <c r="Q19" s="26">
        <v>3</v>
      </c>
      <c r="R19" s="26">
        <v>63</v>
      </c>
      <c r="S19" s="26">
        <v>60</v>
      </c>
      <c r="T19" s="26">
        <v>10</v>
      </c>
      <c r="U19" s="26">
        <v>70</v>
      </c>
      <c r="V19" s="38">
        <f t="shared" si="0"/>
        <v>81.675</v>
      </c>
      <c r="W19" s="39">
        <v>15</v>
      </c>
      <c r="X19" s="27">
        <v>25</v>
      </c>
      <c r="Y19" s="27" t="s">
        <v>40</v>
      </c>
      <c r="Z19" s="27">
        <v>36</v>
      </c>
      <c r="AA19" s="4" t="s">
        <v>57</v>
      </c>
      <c r="AB19" s="4"/>
      <c r="AC19" s="4"/>
      <c r="AD19" s="47"/>
    </row>
    <row r="20" ht="21" customHeight="1" spans="1:30">
      <c r="A20" s="26" t="s">
        <v>35</v>
      </c>
      <c r="B20" s="4" t="s">
        <v>36</v>
      </c>
      <c r="C20" s="4">
        <v>2024</v>
      </c>
      <c r="D20" s="26" t="s">
        <v>43</v>
      </c>
      <c r="E20" s="26" t="s">
        <v>78</v>
      </c>
      <c r="F20" s="27" t="s">
        <v>79</v>
      </c>
      <c r="G20" s="26">
        <v>88</v>
      </c>
      <c r="H20" s="26">
        <v>0</v>
      </c>
      <c r="I20" s="26">
        <v>88</v>
      </c>
      <c r="J20" s="26">
        <v>84.14</v>
      </c>
      <c r="K20" s="26">
        <v>0</v>
      </c>
      <c r="L20" s="26">
        <v>84.14</v>
      </c>
      <c r="M20" s="26">
        <v>74.78</v>
      </c>
      <c r="N20" s="26">
        <v>0</v>
      </c>
      <c r="O20" s="26">
        <v>74.78</v>
      </c>
      <c r="P20" s="26">
        <v>60</v>
      </c>
      <c r="Q20" s="26">
        <v>0</v>
      </c>
      <c r="R20" s="26">
        <v>60</v>
      </c>
      <c r="S20" s="26">
        <v>60</v>
      </c>
      <c r="T20" s="26">
        <v>0</v>
      </c>
      <c r="U20" s="26">
        <v>60</v>
      </c>
      <c r="V20" s="38">
        <f t="shared" si="0"/>
        <v>81.644</v>
      </c>
      <c r="W20" s="39">
        <v>16</v>
      </c>
      <c r="X20" s="27">
        <v>8</v>
      </c>
      <c r="Y20" s="27" t="s">
        <v>40</v>
      </c>
      <c r="Z20" s="27">
        <v>36</v>
      </c>
      <c r="AA20" s="4"/>
      <c r="AB20" s="4"/>
      <c r="AC20" s="4"/>
      <c r="AD20" s="47"/>
    </row>
    <row r="21" ht="21" customHeight="1" spans="1:30">
      <c r="A21" s="26" t="s">
        <v>35</v>
      </c>
      <c r="B21" s="4" t="s">
        <v>36</v>
      </c>
      <c r="C21" s="4">
        <v>2024</v>
      </c>
      <c r="D21" s="26" t="s">
        <v>37</v>
      </c>
      <c r="E21" s="26" t="s">
        <v>80</v>
      </c>
      <c r="F21" s="27" t="s">
        <v>81</v>
      </c>
      <c r="G21" s="26">
        <v>88</v>
      </c>
      <c r="H21" s="26">
        <v>3.95</v>
      </c>
      <c r="I21" s="26">
        <f>G21+H21</f>
        <v>91.95</v>
      </c>
      <c r="J21" s="26">
        <v>81.836734693877</v>
      </c>
      <c r="K21" s="26">
        <v>0</v>
      </c>
      <c r="L21" s="26">
        <f>J21+K21</f>
        <v>81.836734693877</v>
      </c>
      <c r="M21" s="26">
        <v>83.3</v>
      </c>
      <c r="N21" s="26">
        <v>0</v>
      </c>
      <c r="O21" s="26">
        <v>83.3</v>
      </c>
      <c r="P21" s="26">
        <v>60</v>
      </c>
      <c r="Q21" s="26">
        <v>0</v>
      </c>
      <c r="R21" s="26">
        <v>60</v>
      </c>
      <c r="S21" s="26">
        <v>60</v>
      </c>
      <c r="T21" s="26">
        <v>18</v>
      </c>
      <c r="U21" s="26">
        <v>78</v>
      </c>
      <c r="V21" s="38">
        <f t="shared" si="0"/>
        <v>81.6375510204078</v>
      </c>
      <c r="W21" s="39">
        <v>17</v>
      </c>
      <c r="X21" s="27">
        <v>22</v>
      </c>
      <c r="Y21" s="27" t="s">
        <v>40</v>
      </c>
      <c r="Z21" s="27">
        <v>36</v>
      </c>
      <c r="AA21" s="4"/>
      <c r="AB21" s="4"/>
      <c r="AC21" s="4"/>
      <c r="AD21" s="47"/>
    </row>
    <row r="22" ht="21" customHeight="1" spans="1:30">
      <c r="A22" s="26" t="s">
        <v>35</v>
      </c>
      <c r="B22" s="4" t="s">
        <v>36</v>
      </c>
      <c r="C22" s="4">
        <v>2024</v>
      </c>
      <c r="D22" s="26" t="s">
        <v>37</v>
      </c>
      <c r="E22" s="26" t="s">
        <v>82</v>
      </c>
      <c r="F22" s="27" t="s">
        <v>83</v>
      </c>
      <c r="G22" s="26">
        <v>88</v>
      </c>
      <c r="H22" s="26">
        <v>0.5</v>
      </c>
      <c r="I22" s="26">
        <f>G22+H22</f>
        <v>88.5</v>
      </c>
      <c r="J22" s="26">
        <v>83</v>
      </c>
      <c r="K22" s="26">
        <v>0</v>
      </c>
      <c r="L22" s="26">
        <f>J22+K22</f>
        <v>83</v>
      </c>
      <c r="M22" s="26">
        <v>84.85</v>
      </c>
      <c r="N22" s="26">
        <v>0</v>
      </c>
      <c r="O22" s="26">
        <v>84.85</v>
      </c>
      <c r="P22" s="26">
        <v>60</v>
      </c>
      <c r="Q22" s="26">
        <v>0</v>
      </c>
      <c r="R22" s="26">
        <v>60</v>
      </c>
      <c r="S22" s="26">
        <v>60</v>
      </c>
      <c r="T22" s="26">
        <v>5</v>
      </c>
      <c r="U22" s="26">
        <v>65</v>
      </c>
      <c r="V22" s="40">
        <f t="shared" si="0"/>
        <v>81.5925</v>
      </c>
      <c r="W22" s="39">
        <v>18</v>
      </c>
      <c r="X22" s="27">
        <v>16</v>
      </c>
      <c r="Y22" s="49" t="s">
        <v>72</v>
      </c>
      <c r="Z22" s="27">
        <v>36</v>
      </c>
      <c r="AA22" s="4"/>
      <c r="AB22" s="4"/>
      <c r="AC22" s="4"/>
      <c r="AD22" s="47"/>
    </row>
    <row r="23" ht="21" customHeight="1" spans="1:30">
      <c r="A23" s="26" t="s">
        <v>35</v>
      </c>
      <c r="B23" s="4" t="s">
        <v>36</v>
      </c>
      <c r="C23" s="4">
        <v>2024</v>
      </c>
      <c r="D23" s="26" t="s">
        <v>43</v>
      </c>
      <c r="E23" s="26" t="s">
        <v>84</v>
      </c>
      <c r="F23" s="27" t="s">
        <v>85</v>
      </c>
      <c r="G23" s="26">
        <v>88</v>
      </c>
      <c r="H23" s="26">
        <v>1.5</v>
      </c>
      <c r="I23" s="26">
        <v>89.5</v>
      </c>
      <c r="J23" s="26">
        <v>83.04</v>
      </c>
      <c r="K23" s="26">
        <v>0</v>
      </c>
      <c r="L23" s="26">
        <v>83.04</v>
      </c>
      <c r="M23" s="26">
        <v>80.7</v>
      </c>
      <c r="N23" s="26">
        <v>0</v>
      </c>
      <c r="O23" s="26">
        <v>80.7</v>
      </c>
      <c r="P23" s="26">
        <v>60</v>
      </c>
      <c r="Q23" s="26">
        <v>-2</v>
      </c>
      <c r="R23" s="26">
        <v>58</v>
      </c>
      <c r="S23" s="26">
        <v>60</v>
      </c>
      <c r="T23" s="26">
        <v>0</v>
      </c>
      <c r="U23" s="26">
        <v>60</v>
      </c>
      <c r="V23" s="40">
        <f t="shared" si="0"/>
        <v>81.165</v>
      </c>
      <c r="W23" s="39">
        <v>19</v>
      </c>
      <c r="X23" s="27">
        <v>15</v>
      </c>
      <c r="Y23" s="27" t="s">
        <v>40</v>
      </c>
      <c r="Z23" s="27">
        <v>36</v>
      </c>
      <c r="AA23" s="4"/>
      <c r="AB23" s="4"/>
      <c r="AC23" s="4"/>
      <c r="AD23" s="47"/>
    </row>
    <row r="24" ht="21" customHeight="1" spans="1:30">
      <c r="A24" s="26" t="s">
        <v>35</v>
      </c>
      <c r="B24" s="4" t="s">
        <v>36</v>
      </c>
      <c r="C24" s="4">
        <v>2024</v>
      </c>
      <c r="D24" s="26" t="s">
        <v>43</v>
      </c>
      <c r="E24" s="26" t="s">
        <v>86</v>
      </c>
      <c r="F24" s="27" t="s">
        <v>87</v>
      </c>
      <c r="G24" s="26">
        <v>88</v>
      </c>
      <c r="H24" s="26">
        <v>4.15</v>
      </c>
      <c r="I24" s="26">
        <v>92.15</v>
      </c>
      <c r="J24" s="26">
        <v>81.2</v>
      </c>
      <c r="K24" s="26">
        <v>1</v>
      </c>
      <c r="L24" s="26">
        <v>82.2</v>
      </c>
      <c r="M24" s="26">
        <v>71.8</v>
      </c>
      <c r="N24" s="26">
        <v>0</v>
      </c>
      <c r="O24" s="26">
        <v>71.8</v>
      </c>
      <c r="P24" s="26">
        <v>60</v>
      </c>
      <c r="Q24" s="26">
        <v>-1</v>
      </c>
      <c r="R24" s="26">
        <v>59</v>
      </c>
      <c r="S24" s="26">
        <v>60</v>
      </c>
      <c r="T24" s="26">
        <v>15</v>
      </c>
      <c r="U24" s="26">
        <v>75</v>
      </c>
      <c r="V24" s="40">
        <f t="shared" si="0"/>
        <v>81.155</v>
      </c>
      <c r="W24" s="39">
        <v>20</v>
      </c>
      <c r="X24" s="27">
        <v>23</v>
      </c>
      <c r="Y24" s="27" t="s">
        <v>40</v>
      </c>
      <c r="Z24" s="27">
        <v>36</v>
      </c>
      <c r="AA24" s="4"/>
      <c r="AB24" s="4"/>
      <c r="AC24" s="4"/>
      <c r="AD24" s="47"/>
    </row>
    <row r="25" ht="21" customHeight="1" spans="1:30">
      <c r="A25" s="26" t="s">
        <v>35</v>
      </c>
      <c r="B25" s="4" t="s">
        <v>36</v>
      </c>
      <c r="C25" s="4">
        <v>2024</v>
      </c>
      <c r="D25" s="26" t="s">
        <v>37</v>
      </c>
      <c r="E25" s="26" t="s">
        <v>88</v>
      </c>
      <c r="F25" s="27" t="s">
        <v>89</v>
      </c>
      <c r="G25" s="26">
        <v>88</v>
      </c>
      <c r="H25" s="26">
        <v>1.5</v>
      </c>
      <c r="I25" s="26">
        <f>G25+H25</f>
        <v>89.5</v>
      </c>
      <c r="J25" s="26">
        <v>81.1633</v>
      </c>
      <c r="K25" s="26">
        <v>1</v>
      </c>
      <c r="L25" s="26">
        <f>J25+K25</f>
        <v>82.1633</v>
      </c>
      <c r="M25" s="26">
        <v>72.7</v>
      </c>
      <c r="N25" s="26">
        <v>0</v>
      </c>
      <c r="O25" s="26">
        <v>72.7</v>
      </c>
      <c r="P25" s="26">
        <v>60</v>
      </c>
      <c r="Q25" s="26">
        <v>0</v>
      </c>
      <c r="R25" s="26">
        <v>60</v>
      </c>
      <c r="S25" s="26">
        <v>60</v>
      </c>
      <c r="T25" s="26">
        <v>17</v>
      </c>
      <c r="U25" s="26">
        <v>77</v>
      </c>
      <c r="V25" s="40">
        <f t="shared" si="0"/>
        <v>81.057475</v>
      </c>
      <c r="W25" s="39">
        <v>21</v>
      </c>
      <c r="X25" s="27">
        <v>24</v>
      </c>
      <c r="Y25" s="49" t="s">
        <v>72</v>
      </c>
      <c r="Z25" s="27">
        <v>36</v>
      </c>
      <c r="AA25" s="4"/>
      <c r="AB25" s="4"/>
      <c r="AC25" s="4"/>
      <c r="AD25" s="47"/>
    </row>
    <row r="26" ht="21" customHeight="1" spans="1:30">
      <c r="A26" s="26" t="s">
        <v>35</v>
      </c>
      <c r="B26" s="4" t="s">
        <v>36</v>
      </c>
      <c r="C26" s="4">
        <v>2024</v>
      </c>
      <c r="D26" s="26" t="s">
        <v>43</v>
      </c>
      <c r="E26" s="26" t="s">
        <v>90</v>
      </c>
      <c r="F26" s="27" t="s">
        <v>91</v>
      </c>
      <c r="G26" s="26">
        <v>88</v>
      </c>
      <c r="H26" s="26">
        <v>0.8</v>
      </c>
      <c r="I26" s="26">
        <v>88.8</v>
      </c>
      <c r="J26" s="26">
        <v>83.22</v>
      </c>
      <c r="K26" s="26">
        <v>0</v>
      </c>
      <c r="L26" s="26">
        <v>83.22</v>
      </c>
      <c r="M26" s="26">
        <v>73.95</v>
      </c>
      <c r="N26" s="26">
        <v>0</v>
      </c>
      <c r="O26" s="26">
        <v>73.95</v>
      </c>
      <c r="P26" s="26">
        <v>60</v>
      </c>
      <c r="Q26" s="26">
        <v>-2</v>
      </c>
      <c r="R26" s="26">
        <v>58</v>
      </c>
      <c r="S26" s="26">
        <v>60</v>
      </c>
      <c r="T26" s="26">
        <v>1</v>
      </c>
      <c r="U26" s="26">
        <v>61</v>
      </c>
      <c r="V26" s="40">
        <f t="shared" si="0"/>
        <v>80.9425</v>
      </c>
      <c r="W26" s="39">
        <v>22</v>
      </c>
      <c r="X26" s="27">
        <v>13</v>
      </c>
      <c r="Y26" s="27" t="s">
        <v>40</v>
      </c>
      <c r="Z26" s="27">
        <v>36</v>
      </c>
      <c r="AA26" s="4"/>
      <c r="AB26" s="4"/>
      <c r="AC26" s="4"/>
      <c r="AD26" s="47"/>
    </row>
    <row r="27" ht="21" customHeight="1" spans="1:30">
      <c r="A27" s="26" t="s">
        <v>35</v>
      </c>
      <c r="B27" s="4" t="s">
        <v>36</v>
      </c>
      <c r="C27" s="4">
        <v>2024</v>
      </c>
      <c r="D27" s="26" t="s">
        <v>43</v>
      </c>
      <c r="E27" s="26" t="s">
        <v>92</v>
      </c>
      <c r="F27" s="27" t="s">
        <v>93</v>
      </c>
      <c r="G27" s="26">
        <v>88</v>
      </c>
      <c r="H27" s="26">
        <v>0</v>
      </c>
      <c r="I27" s="26">
        <v>88</v>
      </c>
      <c r="J27" s="26">
        <v>82.73</v>
      </c>
      <c r="K27" s="26">
        <v>0</v>
      </c>
      <c r="L27" s="26">
        <v>82.73</v>
      </c>
      <c r="M27" s="26">
        <v>78</v>
      </c>
      <c r="N27" s="26">
        <v>0</v>
      </c>
      <c r="O27" s="26">
        <v>78</v>
      </c>
      <c r="P27" s="26">
        <v>60</v>
      </c>
      <c r="Q27" s="26">
        <v>-4</v>
      </c>
      <c r="R27" s="26">
        <v>56</v>
      </c>
      <c r="S27" s="26">
        <v>60</v>
      </c>
      <c r="T27" s="26">
        <v>5</v>
      </c>
      <c r="U27" s="26">
        <v>65</v>
      </c>
      <c r="V27" s="40">
        <f t="shared" si="0"/>
        <v>80.7975</v>
      </c>
      <c r="W27" s="39">
        <v>23</v>
      </c>
      <c r="X27" s="27">
        <v>17</v>
      </c>
      <c r="Y27" s="27" t="s">
        <v>40</v>
      </c>
      <c r="Z27" s="27">
        <v>36</v>
      </c>
      <c r="AA27" s="4"/>
      <c r="AB27" s="4"/>
      <c r="AC27" s="4"/>
      <c r="AD27" s="47"/>
    </row>
    <row r="28" ht="21" customHeight="1" spans="1:30">
      <c r="A28" s="26" t="s">
        <v>35</v>
      </c>
      <c r="B28" s="4" t="s">
        <v>36</v>
      </c>
      <c r="C28" s="4">
        <v>2024</v>
      </c>
      <c r="D28" s="26" t="s">
        <v>43</v>
      </c>
      <c r="E28" s="26" t="s">
        <v>94</v>
      </c>
      <c r="F28" s="27" t="s">
        <v>95</v>
      </c>
      <c r="G28" s="26">
        <v>88</v>
      </c>
      <c r="H28" s="26">
        <v>1</v>
      </c>
      <c r="I28" s="26">
        <v>89</v>
      </c>
      <c r="J28" s="26">
        <v>82.41</v>
      </c>
      <c r="K28" s="26">
        <v>1</v>
      </c>
      <c r="L28" s="26">
        <v>83.41</v>
      </c>
      <c r="M28" s="26">
        <v>61.88</v>
      </c>
      <c r="N28" s="26">
        <v>0</v>
      </c>
      <c r="O28" s="26">
        <v>61.88</v>
      </c>
      <c r="P28" s="26">
        <v>60</v>
      </c>
      <c r="Q28" s="26">
        <v>0</v>
      </c>
      <c r="R28" s="26">
        <v>60</v>
      </c>
      <c r="S28" s="26">
        <v>60</v>
      </c>
      <c r="T28" s="26">
        <v>0</v>
      </c>
      <c r="U28" s="26">
        <v>60</v>
      </c>
      <c r="V28" s="40">
        <f t="shared" si="0"/>
        <v>80.5515</v>
      </c>
      <c r="W28" s="39">
        <v>24</v>
      </c>
      <c r="X28" s="27">
        <v>19</v>
      </c>
      <c r="Y28" s="49" t="s">
        <v>72</v>
      </c>
      <c r="Z28" s="27">
        <v>36</v>
      </c>
      <c r="AA28" s="4"/>
      <c r="AB28" s="4"/>
      <c r="AC28" s="4"/>
      <c r="AD28" s="47"/>
    </row>
    <row r="29" ht="21" customHeight="1" spans="1:30">
      <c r="A29" s="26" t="s">
        <v>35</v>
      </c>
      <c r="B29" s="4" t="s">
        <v>36</v>
      </c>
      <c r="C29" s="4">
        <v>2024</v>
      </c>
      <c r="D29" s="26" t="s">
        <v>37</v>
      </c>
      <c r="E29" s="26" t="s">
        <v>96</v>
      </c>
      <c r="F29" s="27" t="s">
        <v>97</v>
      </c>
      <c r="G29" s="26">
        <v>88</v>
      </c>
      <c r="H29" s="26">
        <v>0.5</v>
      </c>
      <c r="I29" s="26">
        <f>G29+H29</f>
        <v>88.5</v>
      </c>
      <c r="J29" s="26">
        <v>81.9795918</v>
      </c>
      <c r="K29" s="26">
        <v>1</v>
      </c>
      <c r="L29" s="26">
        <f>J29+K29</f>
        <v>82.9795918</v>
      </c>
      <c r="M29" s="26">
        <v>66.9</v>
      </c>
      <c r="N29" s="26">
        <v>0</v>
      </c>
      <c r="O29" s="26">
        <v>66.9</v>
      </c>
      <c r="P29" s="26">
        <v>60</v>
      </c>
      <c r="Q29" s="26">
        <v>0</v>
      </c>
      <c r="R29" s="26">
        <v>60</v>
      </c>
      <c r="S29" s="26">
        <v>60</v>
      </c>
      <c r="T29" s="26">
        <v>0</v>
      </c>
      <c r="U29" s="26">
        <v>60</v>
      </c>
      <c r="V29" s="40">
        <f t="shared" si="0"/>
        <v>80.42969385</v>
      </c>
      <c r="W29" s="39">
        <v>25</v>
      </c>
      <c r="X29" s="27">
        <v>21</v>
      </c>
      <c r="Y29" s="27" t="s">
        <v>40</v>
      </c>
      <c r="Z29" s="27">
        <v>36</v>
      </c>
      <c r="AA29" s="4"/>
      <c r="AB29" s="4"/>
      <c r="AC29" s="4"/>
      <c r="AD29" s="47"/>
    </row>
    <row r="30" ht="21" customHeight="1" spans="1:30">
      <c r="A30" s="26" t="s">
        <v>35</v>
      </c>
      <c r="B30" s="4" t="s">
        <v>36</v>
      </c>
      <c r="C30" s="4">
        <v>2024</v>
      </c>
      <c r="D30" s="26" t="s">
        <v>43</v>
      </c>
      <c r="E30" s="26" t="s">
        <v>98</v>
      </c>
      <c r="F30" s="27" t="s">
        <v>99</v>
      </c>
      <c r="G30" s="26">
        <v>88</v>
      </c>
      <c r="H30" s="26">
        <v>7.3</v>
      </c>
      <c r="I30" s="26">
        <v>95.3</v>
      </c>
      <c r="J30" s="26">
        <v>80.57</v>
      </c>
      <c r="K30" s="26">
        <v>0</v>
      </c>
      <c r="L30" s="26">
        <v>80.57</v>
      </c>
      <c r="M30" s="26">
        <v>54.85</v>
      </c>
      <c r="N30" s="26">
        <v>0</v>
      </c>
      <c r="O30" s="26">
        <v>54.85</v>
      </c>
      <c r="P30" s="26">
        <v>60</v>
      </c>
      <c r="Q30" s="26">
        <v>0</v>
      </c>
      <c r="R30" s="26">
        <v>60</v>
      </c>
      <c r="S30" s="26">
        <v>60</v>
      </c>
      <c r="T30" s="26">
        <v>28</v>
      </c>
      <c r="U30" s="26">
        <v>88</v>
      </c>
      <c r="V30" s="40">
        <f t="shared" si="0"/>
        <v>80.1</v>
      </c>
      <c r="W30" s="39">
        <v>26</v>
      </c>
      <c r="X30" s="27">
        <v>27</v>
      </c>
      <c r="Y30" s="49" t="s">
        <v>72</v>
      </c>
      <c r="Z30" s="27">
        <v>36</v>
      </c>
      <c r="AA30" s="4"/>
      <c r="AB30" s="4"/>
      <c r="AC30" s="4"/>
      <c r="AD30" s="47"/>
    </row>
    <row r="31" ht="21" customHeight="1" spans="1:30">
      <c r="A31" s="26" t="s">
        <v>35</v>
      </c>
      <c r="B31" s="4" t="s">
        <v>36</v>
      </c>
      <c r="C31" s="4">
        <v>2024</v>
      </c>
      <c r="D31" s="26" t="s">
        <v>43</v>
      </c>
      <c r="E31" s="26" t="s">
        <v>100</v>
      </c>
      <c r="F31" s="27" t="s">
        <v>101</v>
      </c>
      <c r="G31" s="26">
        <v>88</v>
      </c>
      <c r="H31" s="26">
        <v>0.5</v>
      </c>
      <c r="I31" s="26">
        <v>88.5</v>
      </c>
      <c r="J31" s="26">
        <v>82.08</v>
      </c>
      <c r="K31" s="26">
        <v>0</v>
      </c>
      <c r="L31" s="26">
        <v>82.08</v>
      </c>
      <c r="M31" s="26">
        <v>68.6</v>
      </c>
      <c r="N31" s="26">
        <v>0</v>
      </c>
      <c r="O31" s="26">
        <v>68.6</v>
      </c>
      <c r="P31" s="26">
        <v>60</v>
      </c>
      <c r="Q31" s="26">
        <v>0</v>
      </c>
      <c r="R31" s="26">
        <v>60</v>
      </c>
      <c r="S31" s="26">
        <v>60</v>
      </c>
      <c r="T31" s="26">
        <v>0</v>
      </c>
      <c r="U31" s="26">
        <v>60</v>
      </c>
      <c r="V31" s="40">
        <f t="shared" si="0"/>
        <v>79.84</v>
      </c>
      <c r="W31" s="39">
        <v>27</v>
      </c>
      <c r="X31" s="27">
        <v>20</v>
      </c>
      <c r="Y31" s="49" t="s">
        <v>72</v>
      </c>
      <c r="Z31" s="27">
        <v>36</v>
      </c>
      <c r="AA31" s="4"/>
      <c r="AB31" s="4"/>
      <c r="AC31" s="4"/>
      <c r="AD31" s="47"/>
    </row>
    <row r="32" ht="21" customHeight="1" spans="1:30">
      <c r="A32" s="26" t="s">
        <v>35</v>
      </c>
      <c r="B32" s="4" t="s">
        <v>36</v>
      </c>
      <c r="C32" s="4">
        <v>2024</v>
      </c>
      <c r="D32" s="26" t="s">
        <v>43</v>
      </c>
      <c r="E32" s="26" t="s">
        <v>102</v>
      </c>
      <c r="F32" s="27" t="s">
        <v>103</v>
      </c>
      <c r="G32" s="26">
        <v>88</v>
      </c>
      <c r="H32" s="26">
        <v>1.6</v>
      </c>
      <c r="I32" s="26">
        <v>89.6</v>
      </c>
      <c r="J32" s="26">
        <v>79.82</v>
      </c>
      <c r="K32" s="26">
        <v>1</v>
      </c>
      <c r="L32" s="26">
        <v>80.82</v>
      </c>
      <c r="M32" s="26">
        <v>83.95</v>
      </c>
      <c r="N32" s="26">
        <v>0</v>
      </c>
      <c r="O32" s="26">
        <v>83.95</v>
      </c>
      <c r="P32" s="26">
        <v>60</v>
      </c>
      <c r="Q32" s="26">
        <v>0</v>
      </c>
      <c r="R32" s="26">
        <v>60</v>
      </c>
      <c r="S32" s="26">
        <v>60</v>
      </c>
      <c r="T32" s="26">
        <v>1</v>
      </c>
      <c r="U32" s="26">
        <v>61</v>
      </c>
      <c r="V32" s="40">
        <f t="shared" si="0"/>
        <v>79.8225</v>
      </c>
      <c r="W32" s="39">
        <v>28</v>
      </c>
      <c r="X32" s="27">
        <v>30</v>
      </c>
      <c r="Y32" s="49" t="s">
        <v>72</v>
      </c>
      <c r="Z32" s="27">
        <v>36</v>
      </c>
      <c r="AA32" s="4"/>
      <c r="AB32" s="4"/>
      <c r="AC32" s="4"/>
      <c r="AD32" s="47"/>
    </row>
    <row r="33" ht="21" customHeight="1" spans="1:30">
      <c r="A33" s="26" t="s">
        <v>35</v>
      </c>
      <c r="B33" s="4" t="s">
        <v>36</v>
      </c>
      <c r="C33" s="4">
        <v>2024</v>
      </c>
      <c r="D33" s="26" t="s">
        <v>43</v>
      </c>
      <c r="E33" s="26" t="s">
        <v>104</v>
      </c>
      <c r="F33" s="27" t="s">
        <v>105</v>
      </c>
      <c r="G33" s="26">
        <v>88</v>
      </c>
      <c r="H33" s="26">
        <v>0.5</v>
      </c>
      <c r="I33" s="26">
        <v>88.5</v>
      </c>
      <c r="J33" s="26">
        <v>80.82</v>
      </c>
      <c r="K33" s="26">
        <v>0</v>
      </c>
      <c r="L33" s="26">
        <v>80.82</v>
      </c>
      <c r="M33" s="26">
        <v>74.4</v>
      </c>
      <c r="N33" s="26">
        <v>0</v>
      </c>
      <c r="O33" s="26">
        <v>74.4</v>
      </c>
      <c r="P33" s="26">
        <v>60</v>
      </c>
      <c r="Q33" s="26">
        <v>0</v>
      </c>
      <c r="R33" s="26">
        <v>60</v>
      </c>
      <c r="S33" s="26">
        <v>60</v>
      </c>
      <c r="T33" s="26">
        <v>10</v>
      </c>
      <c r="U33" s="26">
        <v>70</v>
      </c>
      <c r="V33" s="40">
        <f t="shared" si="0"/>
        <v>79.685</v>
      </c>
      <c r="W33" s="39">
        <v>29</v>
      </c>
      <c r="X33" s="27">
        <v>26</v>
      </c>
      <c r="Y33" s="27" t="s">
        <v>40</v>
      </c>
      <c r="Z33" s="27">
        <v>36</v>
      </c>
      <c r="AA33" s="4"/>
      <c r="AB33" s="4"/>
      <c r="AC33" s="4"/>
      <c r="AD33" s="47"/>
    </row>
    <row r="34" ht="21" customHeight="1" spans="1:30">
      <c r="A34" s="26" t="s">
        <v>35</v>
      </c>
      <c r="B34" s="4" t="s">
        <v>36</v>
      </c>
      <c r="C34" s="4">
        <v>2024</v>
      </c>
      <c r="D34" s="26" t="s">
        <v>43</v>
      </c>
      <c r="E34" s="26" t="s">
        <v>106</v>
      </c>
      <c r="F34" s="27" t="s">
        <v>107</v>
      </c>
      <c r="G34" s="26">
        <v>88</v>
      </c>
      <c r="H34" s="26">
        <v>0</v>
      </c>
      <c r="I34" s="26">
        <v>88</v>
      </c>
      <c r="J34" s="26">
        <v>80.31</v>
      </c>
      <c r="K34" s="26">
        <v>1</v>
      </c>
      <c r="L34" s="26">
        <v>81.31</v>
      </c>
      <c r="M34" s="26">
        <v>72.3</v>
      </c>
      <c r="N34" s="26">
        <v>0</v>
      </c>
      <c r="O34" s="26">
        <v>72.3</v>
      </c>
      <c r="P34" s="26">
        <v>60</v>
      </c>
      <c r="Q34" s="26">
        <v>0</v>
      </c>
      <c r="R34" s="26">
        <v>60</v>
      </c>
      <c r="S34" s="26">
        <v>60</v>
      </c>
      <c r="T34" s="26">
        <v>0</v>
      </c>
      <c r="U34" s="26">
        <v>60</v>
      </c>
      <c r="V34" s="40">
        <f t="shared" si="0"/>
        <v>79.3975</v>
      </c>
      <c r="W34" s="39">
        <v>30</v>
      </c>
      <c r="X34" s="27">
        <v>28</v>
      </c>
      <c r="Y34" s="27" t="s">
        <v>40</v>
      </c>
      <c r="Z34" s="27">
        <v>36</v>
      </c>
      <c r="AA34" s="4"/>
      <c r="AB34" s="4"/>
      <c r="AC34" s="4"/>
      <c r="AD34" s="47"/>
    </row>
    <row r="35" ht="21" customHeight="1" spans="1:30">
      <c r="A35" s="26" t="s">
        <v>35</v>
      </c>
      <c r="B35" s="4" t="s">
        <v>36</v>
      </c>
      <c r="C35" s="4">
        <v>2024</v>
      </c>
      <c r="D35" s="26" t="s">
        <v>37</v>
      </c>
      <c r="E35" s="26" t="s">
        <v>108</v>
      </c>
      <c r="F35" s="27" t="s">
        <v>109</v>
      </c>
      <c r="G35" s="26">
        <v>88</v>
      </c>
      <c r="H35" s="26">
        <v>2</v>
      </c>
      <c r="I35" s="26">
        <f>G35+H35</f>
        <v>90</v>
      </c>
      <c r="J35" s="26">
        <v>79.7</v>
      </c>
      <c r="K35" s="26">
        <v>1</v>
      </c>
      <c r="L35" s="26">
        <f>J35+K35</f>
        <v>80.7</v>
      </c>
      <c r="M35" s="26">
        <v>66.15</v>
      </c>
      <c r="N35" s="26">
        <v>0</v>
      </c>
      <c r="O35" s="26">
        <v>66.15</v>
      </c>
      <c r="P35" s="26">
        <v>60</v>
      </c>
      <c r="Q35" s="26">
        <v>0</v>
      </c>
      <c r="R35" s="26">
        <v>60</v>
      </c>
      <c r="S35" s="26">
        <v>60</v>
      </c>
      <c r="T35" s="26">
        <v>0</v>
      </c>
      <c r="U35" s="26">
        <v>60</v>
      </c>
      <c r="V35" s="40">
        <f t="shared" si="0"/>
        <v>78.8325</v>
      </c>
      <c r="W35" s="39">
        <v>31</v>
      </c>
      <c r="X35" s="27">
        <v>31</v>
      </c>
      <c r="Y35" s="27" t="s">
        <v>40</v>
      </c>
      <c r="Z35" s="27">
        <v>36</v>
      </c>
      <c r="AA35" s="4"/>
      <c r="AB35" s="4"/>
      <c r="AC35" s="4"/>
      <c r="AD35" s="47"/>
    </row>
    <row r="36" ht="21" customHeight="1" spans="1:30">
      <c r="A36" s="26" t="s">
        <v>35</v>
      </c>
      <c r="B36" s="4" t="s">
        <v>36</v>
      </c>
      <c r="C36" s="4">
        <v>2024</v>
      </c>
      <c r="D36" s="26" t="s">
        <v>37</v>
      </c>
      <c r="E36" s="26" t="s">
        <v>110</v>
      </c>
      <c r="F36" s="27" t="s">
        <v>111</v>
      </c>
      <c r="G36" s="26">
        <v>88</v>
      </c>
      <c r="H36" s="26">
        <v>0.4</v>
      </c>
      <c r="I36" s="26">
        <f>G36+H36</f>
        <v>88.4</v>
      </c>
      <c r="J36" s="26">
        <v>77.877551020408</v>
      </c>
      <c r="K36" s="26">
        <v>1</v>
      </c>
      <c r="L36" s="26">
        <f>J36+K36</f>
        <v>78.877551020408</v>
      </c>
      <c r="M36" s="26">
        <v>70.15</v>
      </c>
      <c r="N36" s="26">
        <v>0</v>
      </c>
      <c r="O36" s="26">
        <v>70.15</v>
      </c>
      <c r="P36" s="26">
        <v>60</v>
      </c>
      <c r="Q36" s="26">
        <v>0</v>
      </c>
      <c r="R36" s="26">
        <v>60</v>
      </c>
      <c r="S36" s="26">
        <v>60</v>
      </c>
      <c r="T36" s="26">
        <v>0</v>
      </c>
      <c r="U36" s="26">
        <v>60</v>
      </c>
      <c r="V36" s="40">
        <f t="shared" si="0"/>
        <v>77.505663265306</v>
      </c>
      <c r="W36" s="39">
        <v>32</v>
      </c>
      <c r="X36" s="27">
        <v>34</v>
      </c>
      <c r="Y36" s="49" t="s">
        <v>72</v>
      </c>
      <c r="Z36" s="27">
        <v>36</v>
      </c>
      <c r="AA36" s="4"/>
      <c r="AB36" s="4"/>
      <c r="AC36" s="4"/>
      <c r="AD36" s="47"/>
    </row>
    <row r="37" ht="21" customHeight="1" spans="1:30">
      <c r="A37" s="26" t="s">
        <v>35</v>
      </c>
      <c r="B37" s="4" t="s">
        <v>36</v>
      </c>
      <c r="C37" s="4">
        <v>2024</v>
      </c>
      <c r="D37" s="26" t="s">
        <v>37</v>
      </c>
      <c r="E37" s="26" t="s">
        <v>112</v>
      </c>
      <c r="F37" s="27" t="s">
        <v>113</v>
      </c>
      <c r="G37" s="26">
        <v>88</v>
      </c>
      <c r="H37" s="26">
        <v>0.05</v>
      </c>
      <c r="I37" s="26">
        <f>G37+H37</f>
        <v>88.05</v>
      </c>
      <c r="J37" s="26">
        <v>78.3265306</v>
      </c>
      <c r="K37" s="26">
        <v>0</v>
      </c>
      <c r="L37" s="26">
        <f>J37+K37</f>
        <v>78.3265306</v>
      </c>
      <c r="M37" s="26">
        <v>64.75</v>
      </c>
      <c r="N37" s="26">
        <v>0</v>
      </c>
      <c r="O37" s="26">
        <v>64.75</v>
      </c>
      <c r="P37" s="26">
        <v>60</v>
      </c>
      <c r="Q37" s="26">
        <v>5</v>
      </c>
      <c r="R37" s="26">
        <v>65</v>
      </c>
      <c r="S37" s="26">
        <v>60</v>
      </c>
      <c r="T37" s="26">
        <v>0</v>
      </c>
      <c r="U37" s="26">
        <v>60</v>
      </c>
      <c r="V37" s="40">
        <f t="shared" si="0"/>
        <v>77.03739795</v>
      </c>
      <c r="W37" s="39">
        <v>33</v>
      </c>
      <c r="X37" s="27">
        <v>33</v>
      </c>
      <c r="Y37" s="49" t="s">
        <v>72</v>
      </c>
      <c r="Z37" s="27">
        <v>36</v>
      </c>
      <c r="AA37" s="4"/>
      <c r="AB37" s="4"/>
      <c r="AC37" s="4"/>
      <c r="AD37" s="47"/>
    </row>
    <row r="38" ht="21" customHeight="1" spans="1:30">
      <c r="A38" s="26" t="s">
        <v>35</v>
      </c>
      <c r="B38" s="4" t="s">
        <v>36</v>
      </c>
      <c r="C38" s="4">
        <v>2024</v>
      </c>
      <c r="D38" s="26" t="s">
        <v>43</v>
      </c>
      <c r="E38" s="26" t="s">
        <v>114</v>
      </c>
      <c r="F38" s="27" t="s">
        <v>115</v>
      </c>
      <c r="G38" s="26">
        <v>88</v>
      </c>
      <c r="H38" s="26">
        <v>2</v>
      </c>
      <c r="I38" s="26">
        <v>90</v>
      </c>
      <c r="J38" s="26">
        <v>78.57</v>
      </c>
      <c r="K38" s="26">
        <v>0</v>
      </c>
      <c r="L38" s="26">
        <v>78.57</v>
      </c>
      <c r="M38" s="26">
        <v>66</v>
      </c>
      <c r="N38" s="26">
        <v>0</v>
      </c>
      <c r="O38" s="26">
        <v>66</v>
      </c>
      <c r="P38" s="26">
        <v>60</v>
      </c>
      <c r="Q38" s="26">
        <v>-6</v>
      </c>
      <c r="R38" s="26">
        <v>54</v>
      </c>
      <c r="S38" s="26">
        <v>60</v>
      </c>
      <c r="T38" s="26">
        <v>0</v>
      </c>
      <c r="U38" s="26">
        <v>60</v>
      </c>
      <c r="V38" s="40">
        <f t="shared" si="0"/>
        <v>76.9275</v>
      </c>
      <c r="W38" s="39">
        <v>34</v>
      </c>
      <c r="X38" s="27">
        <v>32</v>
      </c>
      <c r="Y38" s="49" t="s">
        <v>72</v>
      </c>
      <c r="Z38" s="27">
        <v>36</v>
      </c>
      <c r="AA38" s="4"/>
      <c r="AB38" s="4"/>
      <c r="AC38" s="4"/>
      <c r="AD38" s="47"/>
    </row>
    <row r="39" ht="21" customHeight="1" spans="1:30">
      <c r="A39" s="26" t="s">
        <v>35</v>
      </c>
      <c r="B39" s="4" t="s">
        <v>36</v>
      </c>
      <c r="C39" s="4">
        <v>2024</v>
      </c>
      <c r="D39" s="26" t="s">
        <v>43</v>
      </c>
      <c r="E39" s="26" t="s">
        <v>116</v>
      </c>
      <c r="F39" s="27" t="s">
        <v>117</v>
      </c>
      <c r="G39" s="26">
        <v>88</v>
      </c>
      <c r="H39" s="26">
        <v>0</v>
      </c>
      <c r="I39" s="26">
        <v>88</v>
      </c>
      <c r="J39" s="26">
        <v>75.86</v>
      </c>
      <c r="K39" s="26">
        <v>0</v>
      </c>
      <c r="L39" s="26">
        <v>75.86</v>
      </c>
      <c r="M39" s="26">
        <v>54.4</v>
      </c>
      <c r="N39" s="26">
        <v>0</v>
      </c>
      <c r="O39" s="26">
        <v>54.4</v>
      </c>
      <c r="P39" s="26">
        <v>60</v>
      </c>
      <c r="Q39" s="26">
        <v>-2</v>
      </c>
      <c r="R39" s="26">
        <v>58</v>
      </c>
      <c r="S39" s="26">
        <v>60</v>
      </c>
      <c r="T39" s="26">
        <v>0</v>
      </c>
      <c r="U39" s="26">
        <v>60</v>
      </c>
      <c r="V39" s="40">
        <f t="shared" si="0"/>
        <v>74.315</v>
      </c>
      <c r="W39" s="39">
        <v>35</v>
      </c>
      <c r="X39" s="27">
        <v>35</v>
      </c>
      <c r="Y39" s="49" t="s">
        <v>72</v>
      </c>
      <c r="Z39" s="27">
        <v>36</v>
      </c>
      <c r="AA39" s="4"/>
      <c r="AB39" s="4"/>
      <c r="AC39" s="4"/>
      <c r="AD39" s="47"/>
    </row>
    <row r="40" ht="21" customHeight="1" spans="1:30">
      <c r="A40" s="26" t="s">
        <v>35</v>
      </c>
      <c r="B40" s="4" t="s">
        <v>36</v>
      </c>
      <c r="C40" s="4">
        <v>2024</v>
      </c>
      <c r="D40" s="26" t="s">
        <v>37</v>
      </c>
      <c r="E40" s="26" t="s">
        <v>118</v>
      </c>
      <c r="F40" s="27" t="s">
        <v>119</v>
      </c>
      <c r="G40" s="26">
        <v>88</v>
      </c>
      <c r="H40" s="26">
        <v>0</v>
      </c>
      <c r="I40" s="26">
        <f>G40+H40</f>
        <v>88</v>
      </c>
      <c r="J40" s="26">
        <v>71.5714286</v>
      </c>
      <c r="K40" s="26">
        <v>0</v>
      </c>
      <c r="L40" s="26">
        <f>J40+K40</f>
        <v>71.5714286</v>
      </c>
      <c r="M40" s="26">
        <v>73.5</v>
      </c>
      <c r="N40" s="26">
        <v>0</v>
      </c>
      <c r="O40" s="26">
        <v>73.5</v>
      </c>
      <c r="P40" s="26">
        <v>60</v>
      </c>
      <c r="Q40" s="26">
        <v>0</v>
      </c>
      <c r="R40" s="26">
        <v>60</v>
      </c>
      <c r="S40" s="26">
        <v>60</v>
      </c>
      <c r="T40" s="26">
        <v>0</v>
      </c>
      <c r="U40" s="26">
        <v>60</v>
      </c>
      <c r="V40" s="41">
        <f t="shared" si="0"/>
        <v>72.15357145</v>
      </c>
      <c r="W40" s="39">
        <v>36</v>
      </c>
      <c r="X40" s="27">
        <v>36</v>
      </c>
      <c r="Y40" s="49" t="s">
        <v>72</v>
      </c>
      <c r="Z40" s="27">
        <v>36</v>
      </c>
      <c r="AA40" s="4"/>
      <c r="AB40" s="4"/>
      <c r="AC40" s="4"/>
      <c r="AD40" s="47"/>
    </row>
    <row r="41" customHeight="1" spans="1:25">
      <c r="A41" s="28" t="s">
        <v>120</v>
      </c>
      <c r="B41" s="29" t="s">
        <v>121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42"/>
      <c r="X41" s="42"/>
      <c r="Y41" s="44"/>
    </row>
    <row r="42" customHeight="1" spans="1:25">
      <c r="A42" s="30"/>
      <c r="B42" s="31" t="s">
        <v>122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42"/>
      <c r="X42" s="42"/>
      <c r="Y42" s="44"/>
    </row>
    <row r="43" customHeight="1" spans="1:25">
      <c r="A43" s="30"/>
      <c r="B43" s="29" t="s">
        <v>123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42"/>
      <c r="X43" s="42"/>
      <c r="Y43" s="44"/>
    </row>
    <row r="44" s="13" customFormat="1" ht="14" customHeight="1" spans="1:25">
      <c r="A44" s="30"/>
      <c r="B44" s="29" t="s">
        <v>124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42"/>
      <c r="X44" s="42"/>
      <c r="Y44" s="44"/>
    </row>
    <row r="45" s="13" customFormat="1" customHeight="1" spans="1:25">
      <c r="A45" s="32"/>
      <c r="B45" s="31" t="s">
        <v>125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42"/>
      <c r="X45" s="42"/>
      <c r="Y45" s="44"/>
    </row>
    <row r="46" customHeight="1" spans="3:25">
      <c r="C46" s="13"/>
      <c r="W46" s="43"/>
      <c r="X46" s="44"/>
      <c r="Y46" s="44"/>
    </row>
    <row r="47" customHeight="1" spans="3:25">
      <c r="C47" s="13"/>
      <c r="W47" s="43"/>
      <c r="X47" s="44"/>
      <c r="Y47" s="44"/>
    </row>
    <row r="48" customHeight="1" spans="3:3">
      <c r="C48" s="13"/>
    </row>
    <row r="49" customHeight="1" spans="3:3">
      <c r="C49" s="13"/>
    </row>
    <row r="50" customHeight="1" spans="3:3">
      <c r="C50" s="13"/>
    </row>
    <row r="51" customHeight="1" spans="3:3">
      <c r="C51" s="13"/>
    </row>
    <row r="52" customHeight="1" spans="3:3">
      <c r="C52" s="13"/>
    </row>
    <row r="53" customHeight="1" spans="3:3">
      <c r="C53" s="13"/>
    </row>
    <row r="54" customHeight="1" spans="3:3">
      <c r="C54" s="13"/>
    </row>
    <row r="55" customHeight="1" spans="3:3">
      <c r="C55" s="13"/>
    </row>
  </sheetData>
  <autoFilter xmlns:etc="http://www.wps.cn/officeDocument/2017/etCustomData" ref="A4:AD45" etc:filterBottomFollowUsedRange="0">
    <extLst/>
  </autoFilter>
  <sortState ref="A41:AD45">
    <sortCondition ref="J41:J45" descending="1"/>
  </sortState>
  <conditionalFormatting sqref="V5:V39">
    <cfRule type="duplicateValues" dxfId="0" priority="1"/>
  </conditionalFormatting>
  <dataValidations count="6">
    <dataValidation type="list" allowBlank="1" showInputMessage="1" showErrorMessage="1" sqref="AA12 AA17">
      <formula1>"一等奖学金,二等奖学金,三等奖学金,课程考核不合格,德育分未达标,体育成绩不合格,违纪"</formula1>
    </dataValidation>
    <dataValidation type="list" allowBlank="1" showInputMessage="1" showErrorMessage="1" sqref="U1:U3 U41:U65543 AA4:AA11 AA13:AA16 AA18:AA40">
      <formula1>"一等奖学金,二等奖学金,三等奖学金,课程考核不合格,德育分未达标,体育成绩不合格,体测成绩不合格,违纪"</formula1>
    </dataValidation>
    <dataValidation type="list" allowBlank="1" showInputMessage="1" showErrorMessage="1" sqref="V1:V2 V41:V65543 AB10:AB40">
      <formula1>#REF!</formula1>
    </dataValidation>
    <dataValidation type="list" allowBlank="1" showInputMessage="1" showErrorMessage="1" sqref="W1:W3 W41:W1048576 AC4:AC11 AC17:AC40">
      <formula1>"三好学生,三好学生标兵,优秀学生干部"</formula1>
    </dataValidation>
    <dataValidation type="list" allowBlank="1" showInputMessage="1" showErrorMessage="1" sqref="Y5:Y40">
      <formula1>"是,否"</formula1>
    </dataValidation>
    <dataValidation type="list" allowBlank="1" showInputMessage="1" showErrorMessage="1" sqref="AB5:AB9">
      <formula1>"学业进步奖,研究与创新奖,道德风尚奖,文体活动奖,社会工作奖"</formula1>
    </dataValidation>
  </dataValidations>
  <printOptions horizontalCentered="1" verticalCentered="1"/>
  <pageMargins left="0.708333333333333" right="0.708333333333333" top="0.47" bottom="0.47" header="0.51" footer="0.51"/>
  <pageSetup paperSize="9" scale="65" orientation="landscape"/>
  <headerFooter alignWithMargins="0" scaleWithDoc="0"/>
  <ignoredErrors>
    <ignoredError sqref="AA4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1"/>
  <sheetViews>
    <sheetView topLeftCell="A24" workbookViewId="0">
      <selection activeCell="A6" sqref="A6"/>
    </sheetView>
  </sheetViews>
  <sheetFormatPr defaultColWidth="9" defaultRowHeight="14.25" outlineLevelCol="5"/>
  <cols>
    <col min="1" max="1" width="17.25" customWidth="1"/>
    <col min="2" max="2" width="14.5" customWidth="1"/>
    <col min="3" max="4" width="15.0833333333333" customWidth="1"/>
    <col min="5" max="5" width="12.75" customWidth="1"/>
    <col min="6" max="6" width="14.3333333333333" customWidth="1"/>
  </cols>
  <sheetData>
    <row r="1" ht="27" spans="1:6">
      <c r="A1" s="1" t="s">
        <v>6</v>
      </c>
      <c r="B1" s="2" t="s">
        <v>7</v>
      </c>
      <c r="C1" s="2" t="s">
        <v>8</v>
      </c>
      <c r="D1" s="2" t="s">
        <v>31</v>
      </c>
      <c r="E1" s="2" t="s">
        <v>32</v>
      </c>
      <c r="F1" s="3" t="s">
        <v>33</v>
      </c>
    </row>
    <row r="2" spans="1:6">
      <c r="A2" s="4" t="s">
        <v>126</v>
      </c>
      <c r="B2" s="4">
        <v>2022</v>
      </c>
      <c r="C2" s="4" t="s">
        <v>127</v>
      </c>
      <c r="D2" s="4" t="s">
        <v>41</v>
      </c>
      <c r="E2" s="4" t="s">
        <v>128</v>
      </c>
      <c r="F2" s="5" t="s">
        <v>50</v>
      </c>
    </row>
    <row r="3" spans="1:6">
      <c r="A3" s="4" t="s">
        <v>129</v>
      </c>
      <c r="B3" s="4">
        <v>2023</v>
      </c>
      <c r="C3" s="4" t="s">
        <v>130</v>
      </c>
      <c r="D3" s="4" t="s">
        <v>46</v>
      </c>
      <c r="E3" s="4" t="s">
        <v>42</v>
      </c>
      <c r="F3" s="5" t="s">
        <v>131</v>
      </c>
    </row>
    <row r="4" spans="1:6">
      <c r="A4" s="4" t="s">
        <v>132</v>
      </c>
      <c r="B4" s="4">
        <v>2024</v>
      </c>
      <c r="C4" s="4" t="s">
        <v>133</v>
      </c>
      <c r="D4" s="4" t="s">
        <v>57</v>
      </c>
      <c r="E4" s="4" t="s">
        <v>134</v>
      </c>
      <c r="F4" s="5" t="s">
        <v>47</v>
      </c>
    </row>
    <row r="5" spans="1:6">
      <c r="A5" s="4" t="s">
        <v>135</v>
      </c>
      <c r="B5" s="4">
        <v>2021</v>
      </c>
      <c r="C5" s="4" t="s">
        <v>136</v>
      </c>
      <c r="D5" s="4" t="s">
        <v>73</v>
      </c>
      <c r="E5" s="4" t="s">
        <v>137</v>
      </c>
      <c r="F5" s="6"/>
    </row>
    <row r="6" ht="22.5" spans="1:6">
      <c r="A6" s="4" t="s">
        <v>36</v>
      </c>
      <c r="B6" s="4"/>
      <c r="C6" s="4" t="s">
        <v>138</v>
      </c>
      <c r="D6" s="4" t="s">
        <v>139</v>
      </c>
      <c r="E6" s="4" t="s">
        <v>140</v>
      </c>
      <c r="F6" s="6"/>
    </row>
    <row r="7" spans="1:6">
      <c r="A7" s="4" t="s">
        <v>141</v>
      </c>
      <c r="B7" s="4"/>
      <c r="C7" s="4" t="s">
        <v>142</v>
      </c>
      <c r="D7" s="4" t="s">
        <v>143</v>
      </c>
      <c r="E7" s="7"/>
      <c r="F7" s="6"/>
    </row>
    <row r="8" spans="1:6">
      <c r="A8" s="4" t="s">
        <v>144</v>
      </c>
      <c r="B8" s="4"/>
      <c r="C8" s="4" t="s">
        <v>145</v>
      </c>
      <c r="D8" s="7"/>
      <c r="E8" s="7"/>
      <c r="F8" s="6"/>
    </row>
    <row r="9" ht="22.5" spans="1:6">
      <c r="A9" s="4" t="s">
        <v>146</v>
      </c>
      <c r="B9" s="4"/>
      <c r="C9" s="4" t="s">
        <v>147</v>
      </c>
      <c r="D9" s="7"/>
      <c r="E9" s="7"/>
      <c r="F9" s="6"/>
    </row>
    <row r="10" spans="1:6">
      <c r="A10" s="4" t="s">
        <v>148</v>
      </c>
      <c r="B10" s="4"/>
      <c r="C10" s="4" t="s">
        <v>149</v>
      </c>
      <c r="D10" s="7"/>
      <c r="E10" s="7"/>
      <c r="F10" s="6"/>
    </row>
    <row r="11" ht="22.5" spans="1:6">
      <c r="A11" s="4" t="s">
        <v>150</v>
      </c>
      <c r="B11" s="4"/>
      <c r="C11" s="4" t="s">
        <v>151</v>
      </c>
      <c r="D11" s="7"/>
      <c r="E11" s="7"/>
      <c r="F11" s="6"/>
    </row>
    <row r="12" spans="1:6">
      <c r="A12" s="4" t="s">
        <v>152</v>
      </c>
      <c r="B12" s="4"/>
      <c r="C12" s="4" t="s">
        <v>153</v>
      </c>
      <c r="D12" s="7"/>
      <c r="E12" s="7"/>
      <c r="F12" s="6"/>
    </row>
    <row r="13" spans="1:6">
      <c r="A13" s="4"/>
      <c r="B13" s="4"/>
      <c r="C13" s="4" t="s">
        <v>154</v>
      </c>
      <c r="D13" s="7"/>
      <c r="E13" s="7"/>
      <c r="F13" s="6"/>
    </row>
    <row r="14" spans="1:6">
      <c r="A14" s="4"/>
      <c r="B14" s="4"/>
      <c r="C14" s="4" t="s">
        <v>155</v>
      </c>
      <c r="D14" s="7"/>
      <c r="E14" s="7"/>
      <c r="F14" s="6"/>
    </row>
    <row r="15" spans="1:6">
      <c r="A15" s="4"/>
      <c r="B15" s="4"/>
      <c r="C15" s="4" t="s">
        <v>156</v>
      </c>
      <c r="D15" s="7"/>
      <c r="E15" s="7"/>
      <c r="F15" s="6"/>
    </row>
    <row r="16" spans="1:6">
      <c r="A16" s="4"/>
      <c r="B16" s="4"/>
      <c r="C16" s="4" t="s">
        <v>157</v>
      </c>
      <c r="D16" s="7"/>
      <c r="E16" s="7"/>
      <c r="F16" s="6"/>
    </row>
    <row r="17" spans="1:6">
      <c r="A17" s="4"/>
      <c r="B17" s="4"/>
      <c r="C17" s="4" t="s">
        <v>158</v>
      </c>
      <c r="D17" s="7"/>
      <c r="E17" s="7"/>
      <c r="F17" s="6"/>
    </row>
    <row r="18" spans="1:6">
      <c r="A18" s="4"/>
      <c r="B18" s="4"/>
      <c r="C18" s="4" t="s">
        <v>159</v>
      </c>
      <c r="D18" s="7"/>
      <c r="E18" s="7"/>
      <c r="F18" s="6"/>
    </row>
    <row r="19" spans="1:6">
      <c r="A19" s="4"/>
      <c r="B19" s="4"/>
      <c r="C19" s="4" t="s">
        <v>160</v>
      </c>
      <c r="D19" s="7"/>
      <c r="E19" s="7"/>
      <c r="F19" s="6"/>
    </row>
    <row r="20" spans="1:6">
      <c r="A20" s="4"/>
      <c r="B20" s="4"/>
      <c r="C20" s="4" t="s">
        <v>161</v>
      </c>
      <c r="D20" s="7"/>
      <c r="E20" s="7"/>
      <c r="F20" s="6"/>
    </row>
    <row r="21" spans="1:6">
      <c r="A21" s="4"/>
      <c r="B21" s="4"/>
      <c r="C21" s="4" t="s">
        <v>162</v>
      </c>
      <c r="D21" s="7"/>
      <c r="E21" s="7"/>
      <c r="F21" s="6"/>
    </row>
    <row r="22" spans="1:6">
      <c r="A22" s="4"/>
      <c r="B22" s="4"/>
      <c r="C22" s="4" t="s">
        <v>163</v>
      </c>
      <c r="D22" s="7"/>
      <c r="E22" s="7"/>
      <c r="F22" s="6"/>
    </row>
    <row r="23" spans="1:6">
      <c r="A23" s="4"/>
      <c r="B23" s="4"/>
      <c r="C23" s="4" t="s">
        <v>164</v>
      </c>
      <c r="D23" s="7"/>
      <c r="E23" s="7"/>
      <c r="F23" s="6"/>
    </row>
    <row r="24" spans="1:6">
      <c r="A24" s="4"/>
      <c r="B24" s="4"/>
      <c r="C24" s="4" t="s">
        <v>165</v>
      </c>
      <c r="D24" s="7"/>
      <c r="E24" s="7"/>
      <c r="F24" s="6"/>
    </row>
    <row r="25" spans="1:6">
      <c r="A25" s="4"/>
      <c r="B25" s="4"/>
      <c r="C25" s="4" t="s">
        <v>166</v>
      </c>
      <c r="D25" s="7"/>
      <c r="E25" s="7"/>
      <c r="F25" s="6"/>
    </row>
    <row r="26" spans="1:6">
      <c r="A26" s="4"/>
      <c r="B26" s="4"/>
      <c r="C26" s="4" t="s">
        <v>167</v>
      </c>
      <c r="D26" s="7"/>
      <c r="E26" s="7"/>
      <c r="F26" s="6"/>
    </row>
    <row r="27" spans="1:6">
      <c r="A27" s="4"/>
      <c r="B27" s="4"/>
      <c r="C27" s="4" t="s">
        <v>168</v>
      </c>
      <c r="D27" s="7"/>
      <c r="E27" s="7"/>
      <c r="F27" s="6"/>
    </row>
    <row r="28" spans="1:6">
      <c r="A28" s="4"/>
      <c r="B28" s="4"/>
      <c r="C28" s="4" t="s">
        <v>169</v>
      </c>
      <c r="D28" s="7"/>
      <c r="E28" s="7"/>
      <c r="F28" s="6"/>
    </row>
    <row r="29" spans="1:6">
      <c r="A29" s="4"/>
      <c r="B29" s="4"/>
      <c r="C29" s="4" t="s">
        <v>170</v>
      </c>
      <c r="D29" s="7"/>
      <c r="E29" s="7"/>
      <c r="F29" s="6"/>
    </row>
    <row r="30" spans="1:6">
      <c r="A30" s="4"/>
      <c r="B30" s="4"/>
      <c r="C30" s="4" t="s">
        <v>171</v>
      </c>
      <c r="D30" s="7"/>
      <c r="E30" s="7"/>
      <c r="F30" s="6"/>
    </row>
    <row r="31" spans="1:6">
      <c r="A31" s="4"/>
      <c r="B31" s="4"/>
      <c r="C31" s="4" t="s">
        <v>172</v>
      </c>
      <c r="D31" s="7"/>
      <c r="E31" s="7"/>
      <c r="F31" s="6"/>
    </row>
    <row r="32" spans="1:6">
      <c r="A32" s="4"/>
      <c r="B32" s="4"/>
      <c r="C32" s="4" t="s">
        <v>173</v>
      </c>
      <c r="D32" s="7"/>
      <c r="E32" s="7"/>
      <c r="F32" s="6"/>
    </row>
    <row r="33" spans="1:6">
      <c r="A33" s="4"/>
      <c r="B33" s="4"/>
      <c r="C33" s="4" t="s">
        <v>174</v>
      </c>
      <c r="D33" s="7"/>
      <c r="E33" s="7"/>
      <c r="F33" s="6"/>
    </row>
    <row r="34" spans="1:6">
      <c r="A34" s="4"/>
      <c r="B34" s="4"/>
      <c r="C34" s="4" t="s">
        <v>175</v>
      </c>
      <c r="D34" s="7"/>
      <c r="E34" s="7"/>
      <c r="F34" s="6"/>
    </row>
    <row r="35" spans="1:6">
      <c r="A35" s="4"/>
      <c r="B35" s="4"/>
      <c r="C35" s="4" t="s">
        <v>176</v>
      </c>
      <c r="D35" s="7"/>
      <c r="E35" s="7"/>
      <c r="F35" s="6"/>
    </row>
    <row r="36" spans="1:6">
      <c r="A36" s="4"/>
      <c r="B36" s="4"/>
      <c r="C36" s="4" t="s">
        <v>177</v>
      </c>
      <c r="D36" s="7"/>
      <c r="E36" s="7"/>
      <c r="F36" s="6"/>
    </row>
    <row r="37" spans="1:6">
      <c r="A37" s="4"/>
      <c r="B37" s="4"/>
      <c r="C37" s="4" t="s">
        <v>178</v>
      </c>
      <c r="D37" s="7"/>
      <c r="E37" s="7"/>
      <c r="F37" s="6"/>
    </row>
    <row r="38" spans="1:6">
      <c r="A38" s="4"/>
      <c r="B38" s="4"/>
      <c r="C38" s="4" t="s">
        <v>179</v>
      </c>
      <c r="D38" s="7"/>
      <c r="E38" s="7"/>
      <c r="F38" s="6"/>
    </row>
    <row r="39" ht="22.5" spans="1:6">
      <c r="A39" s="4"/>
      <c r="B39" s="4"/>
      <c r="C39" s="4" t="s">
        <v>37</v>
      </c>
      <c r="D39" s="7"/>
      <c r="E39" s="7"/>
      <c r="F39" s="6"/>
    </row>
    <row r="40" ht="22.5" spans="1:6">
      <c r="A40" s="4"/>
      <c r="B40" s="4"/>
      <c r="C40" s="4" t="s">
        <v>43</v>
      </c>
      <c r="D40" s="7"/>
      <c r="E40" s="7"/>
      <c r="F40" s="6"/>
    </row>
    <row r="41" ht="22.5" spans="1:6">
      <c r="A41" s="4"/>
      <c r="B41" s="4"/>
      <c r="C41" s="4" t="s">
        <v>180</v>
      </c>
      <c r="D41" s="7"/>
      <c r="E41" s="7"/>
      <c r="F41" s="6"/>
    </row>
    <row r="42" spans="1:6">
      <c r="A42" s="4"/>
      <c r="B42" s="4"/>
      <c r="C42" s="4" t="s">
        <v>181</v>
      </c>
      <c r="D42" s="7"/>
      <c r="E42" s="7"/>
      <c r="F42" s="6"/>
    </row>
    <row r="43" spans="1:6">
      <c r="A43" s="4"/>
      <c r="B43" s="4"/>
      <c r="C43" s="4" t="s">
        <v>182</v>
      </c>
      <c r="D43" s="7"/>
      <c r="E43" s="7"/>
      <c r="F43" s="6"/>
    </row>
    <row r="44" spans="1:6">
      <c r="A44" s="4"/>
      <c r="B44" s="4"/>
      <c r="C44" s="4" t="s">
        <v>183</v>
      </c>
      <c r="D44" s="7"/>
      <c r="E44" s="7"/>
      <c r="F44" s="6"/>
    </row>
    <row r="45" spans="1:6">
      <c r="A45" s="4"/>
      <c r="B45" s="4"/>
      <c r="C45" s="4" t="s">
        <v>184</v>
      </c>
      <c r="D45" s="7"/>
      <c r="E45" s="7"/>
      <c r="F45" s="6"/>
    </row>
    <row r="46" spans="1:6">
      <c r="A46" s="4"/>
      <c r="B46" s="4"/>
      <c r="C46" s="4" t="s">
        <v>185</v>
      </c>
      <c r="D46" s="7"/>
      <c r="E46" s="7"/>
      <c r="F46" s="6"/>
    </row>
    <row r="47" spans="1:6">
      <c r="A47" s="4"/>
      <c r="B47" s="4"/>
      <c r="C47" s="4" t="s">
        <v>186</v>
      </c>
      <c r="D47" s="7"/>
      <c r="E47" s="7"/>
      <c r="F47" s="6"/>
    </row>
    <row r="48" spans="1:6">
      <c r="A48" s="4"/>
      <c r="B48" s="4"/>
      <c r="C48" s="4" t="s">
        <v>187</v>
      </c>
      <c r="D48" s="7"/>
      <c r="E48" s="7"/>
      <c r="F48" s="6"/>
    </row>
    <row r="49" spans="1:6">
      <c r="A49" s="4"/>
      <c r="B49" s="4"/>
      <c r="C49" s="4" t="s">
        <v>188</v>
      </c>
      <c r="D49" s="7"/>
      <c r="E49" s="7"/>
      <c r="F49" s="6"/>
    </row>
    <row r="50" spans="1:6">
      <c r="A50" s="4"/>
      <c r="B50" s="4"/>
      <c r="C50" s="4" t="s">
        <v>189</v>
      </c>
      <c r="D50" s="7"/>
      <c r="E50" s="7"/>
      <c r="F50" s="6"/>
    </row>
    <row r="51" spans="1:6">
      <c r="A51" s="4"/>
      <c r="B51" s="4"/>
      <c r="C51" s="4" t="s">
        <v>190</v>
      </c>
      <c r="D51" s="7"/>
      <c r="E51" s="7"/>
      <c r="F51" s="6"/>
    </row>
    <row r="52" spans="1:6">
      <c r="A52" s="4"/>
      <c r="B52" s="4"/>
      <c r="C52" s="4" t="s">
        <v>191</v>
      </c>
      <c r="D52" s="7"/>
      <c r="E52" s="7"/>
      <c r="F52" s="6"/>
    </row>
    <row r="53" spans="1:6">
      <c r="A53" s="4"/>
      <c r="B53" s="4"/>
      <c r="C53" s="4" t="s">
        <v>192</v>
      </c>
      <c r="D53" s="7"/>
      <c r="E53" s="7"/>
      <c r="F53" s="6"/>
    </row>
    <row r="54" spans="1:6">
      <c r="A54" s="4"/>
      <c r="B54" s="4"/>
      <c r="C54" s="4" t="s">
        <v>193</v>
      </c>
      <c r="D54" s="7"/>
      <c r="E54" s="7"/>
      <c r="F54" s="6"/>
    </row>
    <row r="55" spans="1:6">
      <c r="A55" s="4"/>
      <c r="B55" s="4"/>
      <c r="C55" s="4" t="s">
        <v>194</v>
      </c>
      <c r="D55" s="7"/>
      <c r="E55" s="7"/>
      <c r="F55" s="6"/>
    </row>
    <row r="56" spans="1:6">
      <c r="A56" s="4"/>
      <c r="B56" s="4"/>
      <c r="C56" s="4" t="s">
        <v>195</v>
      </c>
      <c r="D56" s="7"/>
      <c r="E56" s="7"/>
      <c r="F56" s="6"/>
    </row>
    <row r="57" spans="1:6">
      <c r="A57" s="4"/>
      <c r="B57" s="4"/>
      <c r="C57" s="4" t="s">
        <v>196</v>
      </c>
      <c r="D57" s="7"/>
      <c r="E57" s="7"/>
      <c r="F57" s="6"/>
    </row>
    <row r="58" spans="1:6">
      <c r="A58" s="4"/>
      <c r="B58" s="4"/>
      <c r="C58" s="4" t="s">
        <v>197</v>
      </c>
      <c r="D58" s="7"/>
      <c r="E58" s="7"/>
      <c r="F58" s="6"/>
    </row>
    <row r="59" spans="1:6">
      <c r="A59" s="4"/>
      <c r="B59" s="4"/>
      <c r="C59" s="4" t="s">
        <v>198</v>
      </c>
      <c r="D59" s="7"/>
      <c r="E59" s="7"/>
      <c r="F59" s="6"/>
    </row>
    <row r="60" spans="1:6">
      <c r="A60" s="4"/>
      <c r="B60" s="4"/>
      <c r="C60" s="4" t="s">
        <v>199</v>
      </c>
      <c r="D60" s="7"/>
      <c r="E60" s="7"/>
      <c r="F60" s="6"/>
    </row>
    <row r="61" spans="1:6">
      <c r="A61" s="4"/>
      <c r="B61" s="4"/>
      <c r="C61" s="4" t="s">
        <v>200</v>
      </c>
      <c r="D61" s="7"/>
      <c r="E61" s="7"/>
      <c r="F61" s="6"/>
    </row>
    <row r="62" spans="1:6">
      <c r="A62" s="4"/>
      <c r="B62" s="4"/>
      <c r="C62" s="4" t="s">
        <v>201</v>
      </c>
      <c r="D62" s="7"/>
      <c r="E62" s="7"/>
      <c r="F62" s="6"/>
    </row>
    <row r="63" spans="1:6">
      <c r="A63" s="4"/>
      <c r="B63" s="4"/>
      <c r="C63" s="4" t="s">
        <v>202</v>
      </c>
      <c r="D63" s="7"/>
      <c r="E63" s="7"/>
      <c r="F63" s="6"/>
    </row>
    <row r="64" spans="1:6">
      <c r="A64" s="4"/>
      <c r="B64" s="4"/>
      <c r="C64" s="4" t="s">
        <v>203</v>
      </c>
      <c r="D64" s="7"/>
      <c r="E64" s="7"/>
      <c r="F64" s="6"/>
    </row>
    <row r="65" spans="1:6">
      <c r="A65" s="4"/>
      <c r="B65" s="4"/>
      <c r="C65" s="4" t="s">
        <v>204</v>
      </c>
      <c r="D65" s="7"/>
      <c r="E65" s="7"/>
      <c r="F65" s="6"/>
    </row>
    <row r="66" spans="1:6">
      <c r="A66" s="4"/>
      <c r="B66" s="4"/>
      <c r="C66" s="4" t="s">
        <v>205</v>
      </c>
      <c r="D66" s="7"/>
      <c r="E66" s="7"/>
      <c r="F66" s="6"/>
    </row>
    <row r="67" spans="1:6">
      <c r="A67" s="4"/>
      <c r="B67" s="4"/>
      <c r="C67" s="4" t="s">
        <v>206</v>
      </c>
      <c r="D67" s="7"/>
      <c r="E67" s="7"/>
      <c r="F67" s="6"/>
    </row>
    <row r="68" spans="1:6">
      <c r="A68" s="4"/>
      <c r="B68" s="4"/>
      <c r="C68" s="4" t="s">
        <v>207</v>
      </c>
      <c r="D68" s="7"/>
      <c r="E68" s="7"/>
      <c r="F68" s="6"/>
    </row>
    <row r="69" spans="1:6">
      <c r="A69" s="4"/>
      <c r="B69" s="4"/>
      <c r="C69" s="4" t="s">
        <v>208</v>
      </c>
      <c r="D69" s="7"/>
      <c r="E69" s="7"/>
      <c r="F69" s="6"/>
    </row>
    <row r="70" spans="1:6">
      <c r="A70" s="4"/>
      <c r="B70" s="4"/>
      <c r="C70" s="4" t="s">
        <v>209</v>
      </c>
      <c r="D70" s="7"/>
      <c r="E70" s="7"/>
      <c r="F70" s="6"/>
    </row>
    <row r="71" spans="1:6">
      <c r="A71" s="8"/>
      <c r="B71" s="8"/>
      <c r="C71" s="8" t="s">
        <v>210</v>
      </c>
      <c r="D71" s="9"/>
      <c r="E71" s="9"/>
      <c r="F71" s="10"/>
    </row>
  </sheetData>
  <dataValidations count="3">
    <dataValidation type="list" allowBlank="1" showInputMessage="1" showErrorMessage="1" sqref="D1:D7">
      <formula1>"一等奖学金,二等奖学金,三等奖学金,课程考核不合格,德育分未达标,体育成绩不合格,体测成绩不合格,违纪"</formula1>
    </dataValidation>
    <dataValidation type="list" allowBlank="1" showInputMessage="1" showErrorMessage="1" sqref="E2:E6">
      <formula1>"学业进步奖,研究与创新奖,道德风尚奖,文体活动奖,社会工作奖"</formula1>
    </dataValidation>
    <dataValidation type="list" allowBlank="1" showInputMessage="1" showErrorMessage="1" sqref="F1:F4">
      <formula1>"三好学生,三好学生标兵,优秀学生干部"</formula1>
    </dataValidation>
  </dataValidations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o a g z W 9 U M T 9 u m A A A A 9 g A A A B I A H A B D b 2 5 m a W c v U G F j a 2 F n Z S 5 4 b W w g o h g A K K A U A A A A A A A A A A A A A A A A A A A A A A A A A A A A h Y 9 N D o I w G E S v Q r q n P 2 i U k I + y Y C v G x M S 4 J a V C I x R D i y V e z Y V H 8 g p i F H X n c t 6 8 x c z 9 e o N k a G r v L D u j W h 0 j h i n y p B Z t o X Q Z o 9 4 e / B A l H D a 5 O O a l 9 E Z Z m 2 g w R Y w q a 0 8 R I c 4 5 7 G a 4 7 U o S U M r I P l t t R S W b H H 1 k 9 V / 2 l T Y 2 1 0 I i D r v X G B 5 g N l 9 g t g w x B T J B y J T + C s G 4 9 9 n + Q E j 7 2 v a d 5 J f K T 9 d A p g j k / Y E / A F B L A w Q U A A I A C A C h q D N b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o a g z W y i K R 7 g O A A A A E Q A A A B M A H A B G b 3 J t d W x h c y 9 T Z W N 0 a W 9 u M S 5 t I K I Y A C i g F A A A A A A A A A A A A A A A A A A A A A A A A A A A A C t O T S 7 J z M 9 T C I b Q h t Y A U E s B A i 0 A F A A C A A g A o a g z W 9 U M T 9 u m A A A A 9 g A A A B I A A A A A A A A A A A A A A A A A A A A A A E N v b m Z p Z y 9 Q Y W N r Y W d l L n h t b F B L A Q I t A B Q A A g A I A K G o M 1 s P y u m r p A A A A O k A A A A T A A A A A A A A A A A A A A A A A P I A A A B b Q 2 9 u d G V u d F 9 U e X B l c 1 0 u e G 1 s U E s B A i 0 A F A A C A A g A o a g z W y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C R j + 0 k P 4 w J F n y W + Z b h K z W Y A A A A A A g A A A A A A E G Y A A A A B A A A g A A A A L Y v 0 S k B m P M 4 E F K z A f M b 8 X 1 S 1 0 n U 1 j w c q 6 z G v e i G y d O 8 A A A A A D o A A A A A C A A A g A A A A q y 5 a 5 v t b n j x I G W p T d C I U 6 2 0 K L w p b M I Q O d R 2 J a p d w w j B Q A A A A C j l 5 j g c 7 x x n 9 o G O R n 9 w A 6 5 n i V X 6 E R 4 b f W N s k O a k Z 5 d I 8 B I S n T 2 M Q 2 7 f x R O S x C i V 1 K 4 J S 7 b E D Q E / M Z 4 a q l W 5 9 E e s j B 0 i D M k D r U 1 q / 1 x A 8 W n 5 A A A A A q T A 3 W e W 0 E 9 J m C r G u s + d 1 o Z + W F J M D M K D L I I v x e U 0 V j V + d b r w K V r d y O 3 G M T 8 3 M 6 d 1 4 l g 1 B 7 A 3 5 6 + Y 5 V D F Z X 5 c 7 Y g = = < / D a t a M a s h u p > 
</file>

<file path=customXml/itemProps1.xml><?xml version="1.0" encoding="utf-8"?>
<ds:datastoreItem xmlns:ds="http://schemas.openxmlformats.org/officeDocument/2006/customXml" ds:itemID="{1352D4E3-880A-466C-B2A7-BD7CDD4B79D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专业年级</vt:lpstr>
      <vt:lpstr>填表名词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赵彦轩</cp:lastModifiedBy>
  <cp:revision>1</cp:revision>
  <dcterms:created xsi:type="dcterms:W3CDTF">1996-12-17T01:32:00Z</dcterms:created>
  <cp:lastPrinted>2019-09-05T03:36:00Z</cp:lastPrinted>
  <dcterms:modified xsi:type="dcterms:W3CDTF">2025-09-22T06:36:52Z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57576095CB7745CEA2B8B387871B3226_13</vt:lpwstr>
  </property>
</Properties>
</file>