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<sst xmlns="http://schemas.openxmlformats.org/spreadsheetml/2006/main" count="144">
  <si>
    <t>附件2：</t>
  </si>
  <si>
    <t>艺术学院建筑学专业建筑191、192班综合测评排名表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</si>
  <si>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"/>
      </rPr>
      <t xml:space="preserve">: </t>
    </r>
    <r>
      <rPr>
        <b/>
        <sz val="12"/>
        <rFont val="Times New Roman"/>
        <charset val="1"/>
      </rPr>
      <t xml:space="preserve"> 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</si>
  <si>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</si>
  <si>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</si>
  <si>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</si>
  <si>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</si>
  <si>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</si>
  <si>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</si>
  <si>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</si>
  <si>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</si>
  <si>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</si>
  <si>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</si>
  <si>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</si>
  <si>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</si>
  <si>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</si>
  <si>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</si>
  <si>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</si>
  <si>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</si>
  <si>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</si>
  <si>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</si>
  <si>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</si>
  <si>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</si>
  <si>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</si>
  <si>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</si>
  <si>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</si>
  <si>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</si>
  <si>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</t>
  </si>
  <si>
    <t>建筑19</t>
  </si>
  <si>
    <t>建筑192</t>
  </si>
  <si>
    <t>1932110237</t>
  </si>
  <si>
    <t>杨珂懿</t>
  </si>
  <si>
    <t>否</t>
  </si>
  <si>
    <t>一等</t>
  </si>
  <si>
    <t>1932110239</t>
  </si>
  <si>
    <t>金子珺</t>
  </si>
  <si>
    <t>建筑191</t>
  </si>
  <si>
    <t>1932110216</t>
  </si>
  <si>
    <t>吕洋</t>
  </si>
  <si>
    <t>二等</t>
  </si>
  <si>
    <t>优干</t>
  </si>
  <si>
    <t>1932110208</t>
  </si>
  <si>
    <t>贾箫翰</t>
  </si>
  <si>
    <t>课程考核不合格</t>
  </si>
  <si>
    <t>社会工作奖</t>
  </si>
  <si>
    <t>1932110219</t>
  </si>
  <si>
    <t>吕含羞</t>
  </si>
  <si>
    <t>1932110236</t>
  </si>
  <si>
    <t>毛世秀</t>
  </si>
  <si>
    <t>1932110240</t>
  </si>
  <si>
    <t>刘芯汐</t>
  </si>
  <si>
    <t>1932110231</t>
  </si>
  <si>
    <t>张瑩</t>
  </si>
  <si>
    <t>三等</t>
  </si>
  <si>
    <t>1932110214</t>
  </si>
  <si>
    <t>管霄</t>
  </si>
  <si>
    <t>1932110207</t>
  </si>
  <si>
    <t>周丽洁</t>
  </si>
  <si>
    <t>文体活动奖</t>
  </si>
  <si>
    <t>1932110215</t>
  </si>
  <si>
    <t>彭昱颖</t>
  </si>
  <si>
    <t>1933110104</t>
  </si>
  <si>
    <t>胡清影</t>
  </si>
  <si>
    <t>1822042007</t>
  </si>
  <si>
    <t>任宇涵</t>
  </si>
  <si>
    <t>1932110243</t>
  </si>
  <si>
    <t>王鑫</t>
  </si>
  <si>
    <t>1932110213</t>
  </si>
  <si>
    <t>雷瑾仪</t>
  </si>
  <si>
    <t>1932110228</t>
  </si>
  <si>
    <t>王一帆</t>
  </si>
  <si>
    <t>1932110211</t>
  </si>
  <si>
    <t>李珺怡</t>
  </si>
  <si>
    <t>1932110212</t>
  </si>
  <si>
    <t>侯映西</t>
  </si>
  <si>
    <t>1932110209</t>
  </si>
  <si>
    <t>盛琪惠</t>
  </si>
  <si>
    <t>体育成绩不合格</t>
  </si>
  <si>
    <t>1932110249</t>
  </si>
  <si>
    <t>石鹏飞</t>
  </si>
  <si>
    <t>1822042023</t>
  </si>
  <si>
    <t>徐子茜</t>
  </si>
  <si>
    <t>三标</t>
  </si>
  <si>
    <t>研究与创新奖</t>
  </si>
  <si>
    <t>1813021100</t>
  </si>
  <si>
    <t>顾海泉</t>
  </si>
  <si>
    <t>1932110254</t>
  </si>
  <si>
    <t>张涵</t>
  </si>
  <si>
    <t>1932110250</t>
  </si>
  <si>
    <t>许一诺</t>
  </si>
  <si>
    <t>1932110245</t>
  </si>
  <si>
    <t>邢志星</t>
  </si>
  <si>
    <t>1932110246</t>
  </si>
  <si>
    <t>卞赫</t>
  </si>
  <si>
    <t>1932110248</t>
  </si>
  <si>
    <t>许鸿睿</t>
  </si>
  <si>
    <t>1932110223</t>
  </si>
  <si>
    <t>贺乔</t>
  </si>
  <si>
    <t>是</t>
  </si>
  <si>
    <t>1815061026</t>
  </si>
  <si>
    <t>李杰</t>
  </si>
  <si>
    <t>1932110253</t>
  </si>
  <si>
    <t>何进华</t>
  </si>
  <si>
    <t>1930110728</t>
  </si>
  <si>
    <t>苏凤玲</t>
  </si>
  <si>
    <t>三好</t>
  </si>
  <si>
    <t>道德风尚奖</t>
  </si>
  <si>
    <t>1932110227</t>
  </si>
  <si>
    <t>刘越</t>
  </si>
  <si>
    <t>1932110255</t>
  </si>
  <si>
    <t>李文凯</t>
  </si>
  <si>
    <t>1932110234</t>
  </si>
  <si>
    <t>刘倩</t>
  </si>
  <si>
    <t>1932110247</t>
  </si>
  <si>
    <t>李肖豪</t>
  </si>
  <si>
    <t>1932110220</t>
  </si>
  <si>
    <t>李阳春</t>
  </si>
  <si>
    <t>1932110229</t>
  </si>
  <si>
    <t>朱明冲</t>
  </si>
  <si>
    <t>1932110221</t>
  </si>
  <si>
    <t>1932110230</t>
  </si>
  <si>
    <t>邓国金</t>
  </si>
  <si>
    <t>1932110241</t>
  </si>
  <si>
    <t>田家玥</t>
  </si>
  <si>
    <t>1932110210</t>
  </si>
  <si>
    <t>韦璟钰</t>
  </si>
  <si>
    <t>德育分未达标</t>
  </si>
  <si>
    <t>1932110225</t>
  </si>
  <si>
    <t>承子涵</t>
  </si>
  <si>
    <t>1932110242</t>
  </si>
  <si>
    <t>陈嬿宇</t>
  </si>
  <si>
    <t>1932110222</t>
  </si>
  <si>
    <t>李新洲</t>
  </si>
  <si>
    <t>1932110244</t>
  </si>
  <si>
    <t>陈怡欣</t>
  </si>
  <si>
    <t>1932110224</t>
  </si>
  <si>
    <t>金振</t>
  </si>
  <si>
    <t>填表说明：</t>
  </si>
  <si>
    <t>1.请勿变动表格格式。</t>
  </si>
  <si>
    <t>2.专业年级填写参照如下格式：“广播电视学16”；“广播电视学14”。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</si>
  <si>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</si>
  <si>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</si>
  <si>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</si>
  <si>
    <t>5.是否有不及格，指的是是否有成绩不及格科目，请填写是或者否。</t>
  </si>
</sst>
</file>

<file path=xl/styles.xml><?xml version="1.0" encoding="utf-8"?>
<styleSheet xmlns="http://schemas.openxmlformats.org/spreadsheetml/2006/main">
  <numFmts count="7">
    <numFmt numFmtId="176" formatCode="0.00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_ "/>
    <numFmt numFmtId="43" formatCode="_ * #,##0.00_ ;_ * \-#,##0.00_ ;_ * &quot;-&quot;??_ ;_ @_ "/>
    <numFmt numFmtId="41" formatCode="_ * #,##0_ ;_ * \-#,##0_ ;_ * &quot;-&quot;_ ;_ @_ "/>
  </numFmts>
  <fonts count="34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2"/>
      <color rgb="FFFF0000"/>
      <name val="Times New Roman"/>
      <charset val="1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u/>
      <sz val="12"/>
      <name val="Times New Roman"/>
      <charset val="1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2"/>
      <name val="Times New Roman"/>
      <charset val="1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9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27" borderId="31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3" borderId="31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7" fillId="21" borderId="35" applyNumberFormat="0" applyAlignment="0" applyProtection="0">
      <alignment vertical="center"/>
    </xf>
    <xf numFmtId="0" fontId="22" fillId="3" borderId="32" applyNumberFormat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11" borderId="33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32" fillId="0" borderId="36" applyNumberFormat="0" applyFill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177" fontId="7" fillId="0" borderId="1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177" fontId="7" fillId="0" borderId="1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177" fontId="8" fillId="0" borderId="7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77" fontId="7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177" fontId="8" fillId="0" borderId="18" xfId="0" applyNumberFormat="1" applyFont="1" applyFill="1" applyBorder="1" applyAlignment="1">
      <alignment horizontal="center" vertical="center" wrapText="1"/>
    </xf>
    <xf numFmtId="177" fontId="8" fillId="0" borderId="19" xfId="0" applyNumberFormat="1" applyFont="1" applyFill="1" applyBorder="1" applyAlignment="1">
      <alignment horizontal="center" vertical="center" wrapText="1"/>
    </xf>
    <xf numFmtId="177" fontId="8" fillId="0" borderId="2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176" fontId="7" fillId="0" borderId="21" xfId="0" applyNumberFormat="1" applyFont="1" applyFill="1" applyBorder="1" applyAlignment="1">
      <alignment horizontal="center" vertical="center" wrapText="1"/>
    </xf>
    <xf numFmtId="176" fontId="7" fillId="0" borderId="22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178" fontId="7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23" xfId="0" applyNumberFormat="1" applyFont="1" applyFill="1" applyBorder="1" applyAlignment="1">
      <alignment horizontal="center" vertical="center" wrapText="1"/>
    </xf>
    <xf numFmtId="178" fontId="7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24" xfId="0" applyNumberFormat="1" applyFont="1" applyFill="1" applyBorder="1" applyAlignment="1">
      <alignment horizontal="center" vertical="center" wrapText="1"/>
    </xf>
    <xf numFmtId="178" fontId="8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>
      <alignment vertical="center"/>
    </xf>
    <xf numFmtId="0" fontId="7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J67"/>
  <sheetViews>
    <sheetView tabSelected="1" zoomScale="96" zoomScaleNormal="96" workbookViewId="0">
      <selection activeCell="A2" sqref="A2:V2"/>
    </sheetView>
  </sheetViews>
  <sheetFormatPr defaultColWidth="9" defaultRowHeight="14.4"/>
  <cols>
    <col min="1" max="1" width="10.375" style="1" customWidth="1"/>
    <col min="2" max="2" width="8.625" style="3" customWidth="1"/>
    <col min="3" max="6" width="8.625" style="1" customWidth="1"/>
    <col min="7" max="7" width="6.875" style="4" customWidth="1"/>
    <col min="8" max="8" width="6.875" style="3" customWidth="1"/>
    <col min="9" max="10" width="6.875" style="4" customWidth="1"/>
    <col min="11" max="12" width="6.875" style="3" customWidth="1"/>
    <col min="13" max="13" width="6.875" style="4" customWidth="1"/>
    <col min="14" max="14" width="6.875" style="3" customWidth="1"/>
    <col min="15" max="15" width="6.875" style="4" customWidth="1"/>
    <col min="16" max="16" width="6.875" style="5" customWidth="1"/>
    <col min="17" max="17" width="6.875" style="6" customWidth="1"/>
    <col min="18" max="18" width="6.875" style="1" customWidth="1"/>
    <col min="19" max="19" width="6.875" style="7" customWidth="1"/>
    <col min="20" max="21" width="9.25" style="8" customWidth="1"/>
    <col min="22" max="22" width="9.25" style="3" customWidth="1"/>
    <col min="23" max="23" width="9" style="1"/>
    <col min="24" max="24" width="74.375" style="1" customWidth="1"/>
    <col min="25" max="84" width="9" style="1"/>
    <col min="85" max="85" width="3.125" style="1" customWidth="1"/>
    <col min="86" max="86" width="15.875" style="1" customWidth="1"/>
    <col min="87" max="87" width="4.875" style="1" customWidth="1"/>
    <col min="88" max="88" width="10.5" style="1" customWidth="1"/>
    <col min="89" max="16384" width="9" style="1"/>
  </cols>
  <sheetData>
    <row r="1" s="1" customFormat="1" ht="20.25" customHeight="1" spans="1:22">
      <c r="A1" s="9" t="s">
        <v>0</v>
      </c>
      <c r="B1" s="10"/>
      <c r="C1" s="9"/>
      <c r="G1" s="4"/>
      <c r="H1" s="3"/>
      <c r="I1" s="4"/>
      <c r="J1" s="4"/>
      <c r="K1" s="3"/>
      <c r="L1" s="3"/>
      <c r="M1" s="4"/>
      <c r="N1" s="3"/>
      <c r="O1" s="4"/>
      <c r="P1" s="5"/>
      <c r="Q1" s="6"/>
      <c r="S1" s="7"/>
      <c r="T1" s="8"/>
      <c r="U1" s="8"/>
      <c r="V1" s="3"/>
    </row>
    <row r="2" s="1" customFormat="1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45"/>
      <c r="Q2" s="50"/>
      <c r="R2" s="11"/>
      <c r="S2" s="11"/>
      <c r="T2" s="51"/>
      <c r="U2" s="51"/>
      <c r="V2" s="11"/>
    </row>
    <row r="3" s="2" customFormat="1" ht="21.95" customHeight="1" spans="1:21">
      <c r="A3" s="12" t="s">
        <v>2</v>
      </c>
      <c r="B3" s="12"/>
      <c r="C3" s="12" t="s">
        <v>3</v>
      </c>
      <c r="D3" s="12"/>
      <c r="P3" s="46"/>
      <c r="Q3" s="52" t="s">
        <v>4</v>
      </c>
      <c r="S3" s="53"/>
      <c r="U3" s="65"/>
    </row>
    <row r="4" s="1" customFormat="1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27" t="s">
        <v>10</v>
      </c>
      <c r="G4" s="28" t="s">
        <v>11</v>
      </c>
      <c r="H4" s="29" t="s">
        <v>12</v>
      </c>
      <c r="I4" s="38" t="s">
        <v>13</v>
      </c>
      <c r="J4" s="28" t="s">
        <v>14</v>
      </c>
      <c r="K4" s="29" t="s">
        <v>15</v>
      </c>
      <c r="L4" s="39" t="s">
        <v>16</v>
      </c>
      <c r="M4" s="28" t="s">
        <v>17</v>
      </c>
      <c r="N4" s="29" t="s">
        <v>18</v>
      </c>
      <c r="O4" s="38" t="s">
        <v>19</v>
      </c>
      <c r="P4" s="47" t="s">
        <v>20</v>
      </c>
      <c r="Q4" s="54" t="s">
        <v>21</v>
      </c>
      <c r="R4" s="14" t="s">
        <v>22</v>
      </c>
      <c r="S4" s="55" t="s">
        <v>23</v>
      </c>
      <c r="T4" s="56" t="s">
        <v>24</v>
      </c>
      <c r="U4" s="66" t="s">
        <v>25</v>
      </c>
      <c r="V4" s="67" t="s">
        <v>26</v>
      </c>
    </row>
    <row r="5" s="1" customFormat="1" ht="18.75" customHeight="1" spans="1:22">
      <c r="A5" s="17"/>
      <c r="B5" s="18"/>
      <c r="C5" s="19"/>
      <c r="D5" s="20"/>
      <c r="E5" s="20"/>
      <c r="F5" s="30"/>
      <c r="G5" s="31"/>
      <c r="H5" s="32"/>
      <c r="I5" s="40"/>
      <c r="J5" s="31"/>
      <c r="K5" s="32"/>
      <c r="L5" s="41"/>
      <c r="M5" s="31"/>
      <c r="N5" s="32"/>
      <c r="O5" s="40"/>
      <c r="P5" s="48"/>
      <c r="Q5" s="57"/>
      <c r="R5" s="18"/>
      <c r="S5" s="58"/>
      <c r="T5" s="59"/>
      <c r="U5" s="68"/>
      <c r="V5" s="69"/>
    </row>
    <row r="6" s="1" customFormat="1" ht="20.25" customHeight="1" spans="1:22">
      <c r="A6" s="21" t="s">
        <v>27</v>
      </c>
      <c r="B6" s="22" t="s">
        <v>28</v>
      </c>
      <c r="C6" s="23">
        <v>46</v>
      </c>
      <c r="D6" s="24" t="s">
        <v>29</v>
      </c>
      <c r="E6" s="24" t="s">
        <v>30</v>
      </c>
      <c r="F6" s="33" t="s">
        <v>31</v>
      </c>
      <c r="G6" s="34">
        <v>88</v>
      </c>
      <c r="H6" s="35">
        <v>7.6</v>
      </c>
      <c r="I6" s="42">
        <f t="shared" ref="I6:I51" si="0">G6+H6</f>
        <v>95.6</v>
      </c>
      <c r="J6" s="43">
        <v>86.8297872340426</v>
      </c>
      <c r="K6" s="35">
        <v>5</v>
      </c>
      <c r="L6" s="44">
        <f t="shared" ref="L6:L51" si="1">J6+K6</f>
        <v>91.8297872340426</v>
      </c>
      <c r="M6" s="43">
        <v>83.8</v>
      </c>
      <c r="N6" s="35">
        <v>0</v>
      </c>
      <c r="O6" s="42">
        <f t="shared" ref="O6:O51" si="2">M6+N6</f>
        <v>83.8</v>
      </c>
      <c r="P6" s="49">
        <f t="shared" ref="P6:P51" si="3">I6*0.15+L6*0.75+O6*0.1</f>
        <v>91.5923404255319</v>
      </c>
      <c r="Q6" s="60">
        <v>1</v>
      </c>
      <c r="R6" s="24">
        <v>9</v>
      </c>
      <c r="S6" s="61" t="s">
        <v>32</v>
      </c>
      <c r="T6" s="62" t="s">
        <v>33</v>
      </c>
      <c r="U6" s="62"/>
      <c r="V6" s="70"/>
    </row>
    <row r="7" s="1" customFormat="1" ht="20.25" customHeight="1" spans="1:22">
      <c r="A7" s="21" t="s">
        <v>27</v>
      </c>
      <c r="B7" s="22" t="s">
        <v>28</v>
      </c>
      <c r="C7" s="23">
        <v>46</v>
      </c>
      <c r="D7" s="24" t="s">
        <v>29</v>
      </c>
      <c r="E7" s="24" t="s">
        <v>34</v>
      </c>
      <c r="F7" s="33" t="s">
        <v>35</v>
      </c>
      <c r="G7" s="34">
        <v>88</v>
      </c>
      <c r="H7" s="35">
        <v>2.4</v>
      </c>
      <c r="I7" s="42">
        <f t="shared" si="0"/>
        <v>90.4</v>
      </c>
      <c r="J7" s="43">
        <v>86.4255319148936</v>
      </c>
      <c r="K7" s="35">
        <v>7.1</v>
      </c>
      <c r="L7" s="44">
        <f t="shared" si="1"/>
        <v>93.5255319148936</v>
      </c>
      <c r="M7" s="43">
        <v>78.725</v>
      </c>
      <c r="N7" s="35">
        <v>0</v>
      </c>
      <c r="O7" s="42">
        <f t="shared" si="2"/>
        <v>78.725</v>
      </c>
      <c r="P7" s="49">
        <f t="shared" si="3"/>
        <v>91.5766489361702</v>
      </c>
      <c r="Q7" s="60">
        <v>2</v>
      </c>
      <c r="R7" s="24">
        <v>13</v>
      </c>
      <c r="S7" s="61" t="s">
        <v>32</v>
      </c>
      <c r="T7" s="62" t="s">
        <v>33</v>
      </c>
      <c r="U7" s="62"/>
      <c r="V7" s="70"/>
    </row>
    <row r="8" s="1" customFormat="1" ht="20.25" customHeight="1" spans="1:22">
      <c r="A8" s="21" t="s">
        <v>27</v>
      </c>
      <c r="B8" s="22" t="s">
        <v>28</v>
      </c>
      <c r="C8" s="23">
        <v>46</v>
      </c>
      <c r="D8" s="24" t="s">
        <v>36</v>
      </c>
      <c r="E8" s="24" t="s">
        <v>37</v>
      </c>
      <c r="F8" s="33" t="s">
        <v>38</v>
      </c>
      <c r="G8" s="34">
        <v>88</v>
      </c>
      <c r="H8" s="35">
        <v>5.8</v>
      </c>
      <c r="I8" s="42">
        <f t="shared" si="0"/>
        <v>93.8</v>
      </c>
      <c r="J8" s="43">
        <v>87.6595744680851</v>
      </c>
      <c r="K8" s="35">
        <v>4</v>
      </c>
      <c r="L8" s="42">
        <f t="shared" si="1"/>
        <v>91.6595744680851</v>
      </c>
      <c r="M8" s="43">
        <v>85.85</v>
      </c>
      <c r="N8" s="35">
        <v>0</v>
      </c>
      <c r="O8" s="42">
        <f t="shared" si="2"/>
        <v>85.85</v>
      </c>
      <c r="P8" s="49">
        <f t="shared" si="3"/>
        <v>91.3996808510638</v>
      </c>
      <c r="Q8" s="60">
        <v>3</v>
      </c>
      <c r="R8" s="24">
        <v>3</v>
      </c>
      <c r="S8" s="61" t="s">
        <v>32</v>
      </c>
      <c r="T8" s="62" t="s">
        <v>39</v>
      </c>
      <c r="U8" s="62"/>
      <c r="V8" s="70" t="s">
        <v>40</v>
      </c>
    </row>
    <row r="9" s="1" customFormat="1" ht="20.25" customHeight="1" spans="1:88">
      <c r="A9" s="21" t="s">
        <v>27</v>
      </c>
      <c r="B9" s="22" t="s">
        <v>28</v>
      </c>
      <c r="C9" s="23">
        <v>46</v>
      </c>
      <c r="D9" s="24" t="s">
        <v>36</v>
      </c>
      <c r="E9" s="24" t="s">
        <v>41</v>
      </c>
      <c r="F9" s="33" t="s">
        <v>42</v>
      </c>
      <c r="G9" s="34">
        <v>88</v>
      </c>
      <c r="H9" s="35">
        <v>11.6</v>
      </c>
      <c r="I9" s="42">
        <f t="shared" si="0"/>
        <v>99.6</v>
      </c>
      <c r="J9" s="43">
        <v>87.4468085106383</v>
      </c>
      <c r="K9" s="35">
        <v>3</v>
      </c>
      <c r="L9" s="42">
        <f t="shared" si="1"/>
        <v>90.4468085106383</v>
      </c>
      <c r="M9" s="43">
        <v>84.7</v>
      </c>
      <c r="N9" s="35">
        <v>0</v>
      </c>
      <c r="O9" s="42">
        <f t="shared" si="2"/>
        <v>84.7</v>
      </c>
      <c r="P9" s="49">
        <f t="shared" si="3"/>
        <v>91.2451063829787</v>
      </c>
      <c r="Q9" s="60">
        <v>4</v>
      </c>
      <c r="R9" s="24">
        <v>5</v>
      </c>
      <c r="S9" s="61" t="s">
        <v>32</v>
      </c>
      <c r="T9" s="62" t="s">
        <v>39</v>
      </c>
      <c r="U9" s="62"/>
      <c r="V9" s="70" t="s">
        <v>40</v>
      </c>
      <c r="CH9" s="1" t="s">
        <v>43</v>
      </c>
      <c r="CJ9" s="1" t="s">
        <v>44</v>
      </c>
    </row>
    <row r="10" s="1" customFormat="1" ht="20.25" customHeight="1" spans="1:22">
      <c r="A10" s="21" t="s">
        <v>27</v>
      </c>
      <c r="B10" s="22" t="s">
        <v>28</v>
      </c>
      <c r="C10" s="23">
        <v>46</v>
      </c>
      <c r="D10" s="24" t="s">
        <v>36</v>
      </c>
      <c r="E10" s="24" t="s">
        <v>45</v>
      </c>
      <c r="F10" s="33" t="s">
        <v>46</v>
      </c>
      <c r="G10" s="34">
        <v>88</v>
      </c>
      <c r="H10" s="35">
        <v>2.35</v>
      </c>
      <c r="I10" s="42">
        <f t="shared" si="0"/>
        <v>90.35</v>
      </c>
      <c r="J10" s="43">
        <v>86.8723404255319</v>
      </c>
      <c r="K10" s="35">
        <v>6</v>
      </c>
      <c r="L10" s="42">
        <f t="shared" si="1"/>
        <v>92.8723404255319</v>
      </c>
      <c r="M10" s="43">
        <v>80.15</v>
      </c>
      <c r="N10" s="35">
        <v>0</v>
      </c>
      <c r="O10" s="42">
        <f t="shared" si="2"/>
        <v>80.15</v>
      </c>
      <c r="P10" s="49">
        <f t="shared" si="3"/>
        <v>91.2217553191489</v>
      </c>
      <c r="Q10" s="60">
        <v>5</v>
      </c>
      <c r="R10" s="24">
        <v>7</v>
      </c>
      <c r="S10" s="61" t="s">
        <v>32</v>
      </c>
      <c r="T10" s="62" t="s">
        <v>39</v>
      </c>
      <c r="U10" s="62"/>
      <c r="V10" s="70"/>
    </row>
    <row r="11" s="1" customFormat="1" ht="20.25" customHeight="1" spans="1:22">
      <c r="A11" s="21" t="s">
        <v>27</v>
      </c>
      <c r="B11" s="22" t="s">
        <v>28</v>
      </c>
      <c r="C11" s="23">
        <v>46</v>
      </c>
      <c r="D11" s="24" t="s">
        <v>29</v>
      </c>
      <c r="E11" s="24" t="s">
        <v>47</v>
      </c>
      <c r="F11" s="33" t="s">
        <v>48</v>
      </c>
      <c r="G11" s="34">
        <v>88</v>
      </c>
      <c r="H11" s="35">
        <v>4.9</v>
      </c>
      <c r="I11" s="42">
        <f t="shared" si="0"/>
        <v>92.9</v>
      </c>
      <c r="J11" s="43">
        <v>87</v>
      </c>
      <c r="K11" s="35">
        <v>5</v>
      </c>
      <c r="L11" s="44">
        <f t="shared" si="1"/>
        <v>92</v>
      </c>
      <c r="M11" s="43">
        <v>81.7</v>
      </c>
      <c r="N11" s="35">
        <v>0</v>
      </c>
      <c r="O11" s="42">
        <f t="shared" si="2"/>
        <v>81.7</v>
      </c>
      <c r="P11" s="49">
        <f t="shared" si="3"/>
        <v>91.105</v>
      </c>
      <c r="Q11" s="60">
        <v>6</v>
      </c>
      <c r="R11" s="24">
        <v>6</v>
      </c>
      <c r="S11" s="61" t="s">
        <v>32</v>
      </c>
      <c r="T11" s="62" t="s">
        <v>39</v>
      </c>
      <c r="U11" s="62"/>
      <c r="V11" s="70"/>
    </row>
    <row r="12" s="1" customFormat="1" ht="20.25" customHeight="1" spans="1:22">
      <c r="A12" s="21" t="s">
        <v>27</v>
      </c>
      <c r="B12" s="22" t="s">
        <v>28</v>
      </c>
      <c r="C12" s="23">
        <v>46</v>
      </c>
      <c r="D12" s="24" t="s">
        <v>29</v>
      </c>
      <c r="E12" s="24" t="s">
        <v>49</v>
      </c>
      <c r="F12" s="33" t="s">
        <v>50</v>
      </c>
      <c r="G12" s="34">
        <v>88</v>
      </c>
      <c r="H12" s="35">
        <v>7.7</v>
      </c>
      <c r="I12" s="42">
        <f t="shared" si="0"/>
        <v>95.7</v>
      </c>
      <c r="J12" s="43">
        <v>85.8085106382979</v>
      </c>
      <c r="K12" s="35">
        <v>6</v>
      </c>
      <c r="L12" s="44">
        <f t="shared" si="1"/>
        <v>91.8085106382979</v>
      </c>
      <c r="M12" s="43">
        <v>77.15</v>
      </c>
      <c r="N12" s="35">
        <v>0</v>
      </c>
      <c r="O12" s="42">
        <f t="shared" si="2"/>
        <v>77.15</v>
      </c>
      <c r="P12" s="49">
        <f t="shared" si="3"/>
        <v>90.9263829787234</v>
      </c>
      <c r="Q12" s="60">
        <v>7</v>
      </c>
      <c r="R12" s="24">
        <v>15</v>
      </c>
      <c r="S12" s="61" t="s">
        <v>32</v>
      </c>
      <c r="T12" s="62" t="s">
        <v>39</v>
      </c>
      <c r="U12" s="62"/>
      <c r="V12" s="70"/>
    </row>
    <row r="13" s="1" customFormat="1" ht="20.25" customHeight="1" spans="1:22">
      <c r="A13" s="21" t="s">
        <v>27</v>
      </c>
      <c r="B13" s="22" t="s">
        <v>28</v>
      </c>
      <c r="C13" s="23">
        <v>46</v>
      </c>
      <c r="D13" s="24" t="s">
        <v>29</v>
      </c>
      <c r="E13" s="24" t="s">
        <v>51</v>
      </c>
      <c r="F13" s="33" t="s">
        <v>52</v>
      </c>
      <c r="G13" s="34">
        <v>88</v>
      </c>
      <c r="H13" s="35">
        <v>2.7</v>
      </c>
      <c r="I13" s="42">
        <f t="shared" si="0"/>
        <v>90.7</v>
      </c>
      <c r="J13" s="43">
        <v>87.7021276595745</v>
      </c>
      <c r="K13" s="35">
        <v>4</v>
      </c>
      <c r="L13" s="44">
        <f t="shared" si="1"/>
        <v>91.7021276595745</v>
      </c>
      <c r="M13" s="43">
        <v>80.1</v>
      </c>
      <c r="N13" s="35">
        <v>0</v>
      </c>
      <c r="O13" s="42">
        <f t="shared" si="2"/>
        <v>80.1</v>
      </c>
      <c r="P13" s="49">
        <f t="shared" si="3"/>
        <v>90.3915957446809</v>
      </c>
      <c r="Q13" s="60">
        <v>8</v>
      </c>
      <c r="R13" s="24">
        <v>2</v>
      </c>
      <c r="S13" s="61" t="s">
        <v>32</v>
      </c>
      <c r="T13" s="62" t="s">
        <v>53</v>
      </c>
      <c r="U13" s="62"/>
      <c r="V13" s="70"/>
    </row>
    <row r="14" s="1" customFormat="1" ht="20.25" customHeight="1" spans="1:22">
      <c r="A14" s="21" t="s">
        <v>27</v>
      </c>
      <c r="B14" s="22" t="s">
        <v>28</v>
      </c>
      <c r="C14" s="23">
        <v>46</v>
      </c>
      <c r="D14" s="24" t="s">
        <v>36</v>
      </c>
      <c r="E14" s="24" t="s">
        <v>54</v>
      </c>
      <c r="F14" s="33" t="s">
        <v>55</v>
      </c>
      <c r="G14" s="34">
        <v>88</v>
      </c>
      <c r="H14" s="35">
        <v>6</v>
      </c>
      <c r="I14" s="42">
        <f t="shared" si="0"/>
        <v>94</v>
      </c>
      <c r="J14" s="43">
        <v>86.8297872340426</v>
      </c>
      <c r="K14" s="35">
        <v>3</v>
      </c>
      <c r="L14" s="42">
        <f t="shared" si="1"/>
        <v>89.8297872340426</v>
      </c>
      <c r="M14" s="43">
        <v>82.55</v>
      </c>
      <c r="N14" s="35">
        <v>0</v>
      </c>
      <c r="O14" s="42">
        <f t="shared" si="2"/>
        <v>82.55</v>
      </c>
      <c r="P14" s="49">
        <f t="shared" si="3"/>
        <v>89.7273404255319</v>
      </c>
      <c r="Q14" s="60">
        <v>9</v>
      </c>
      <c r="R14" s="24">
        <v>8</v>
      </c>
      <c r="S14" s="61" t="s">
        <v>32</v>
      </c>
      <c r="T14" s="62" t="s">
        <v>53</v>
      </c>
      <c r="U14" s="62"/>
      <c r="V14" s="70"/>
    </row>
    <row r="15" s="1" customFormat="1" ht="20.25" customHeight="1" spans="1:88">
      <c r="A15" s="21" t="s">
        <v>27</v>
      </c>
      <c r="B15" s="22" t="s">
        <v>28</v>
      </c>
      <c r="C15" s="23">
        <v>46</v>
      </c>
      <c r="D15" s="24" t="s">
        <v>36</v>
      </c>
      <c r="E15" s="24" t="s">
        <v>56</v>
      </c>
      <c r="F15" s="33" t="s">
        <v>57</v>
      </c>
      <c r="G15" s="34">
        <v>88</v>
      </c>
      <c r="H15" s="35">
        <v>1.85</v>
      </c>
      <c r="I15" s="42">
        <f t="shared" si="0"/>
        <v>89.85</v>
      </c>
      <c r="J15" s="43">
        <v>89.3191489361702</v>
      </c>
      <c r="K15" s="35">
        <v>2</v>
      </c>
      <c r="L15" s="42">
        <f t="shared" si="1"/>
        <v>91.3191489361702</v>
      </c>
      <c r="M15" s="43">
        <v>76.95</v>
      </c>
      <c r="N15" s="35">
        <v>0</v>
      </c>
      <c r="O15" s="42">
        <f t="shared" si="2"/>
        <v>76.95</v>
      </c>
      <c r="P15" s="49">
        <f t="shared" si="3"/>
        <v>89.6618617021276</v>
      </c>
      <c r="Q15" s="60">
        <v>10</v>
      </c>
      <c r="R15" s="24">
        <v>1</v>
      </c>
      <c r="S15" s="61" t="s">
        <v>32</v>
      </c>
      <c r="T15" s="62" t="s">
        <v>53</v>
      </c>
      <c r="U15" s="62"/>
      <c r="V15" s="70"/>
      <c r="CH15" s="1" t="s">
        <v>53</v>
      </c>
      <c r="CI15" s="1" t="s">
        <v>40</v>
      </c>
      <c r="CJ15" s="1" t="s">
        <v>58</v>
      </c>
    </row>
    <row r="16" s="1" customFormat="1" ht="20.25" customHeight="1" spans="1:22">
      <c r="A16" s="21" t="s">
        <v>27</v>
      </c>
      <c r="B16" s="22" t="s">
        <v>28</v>
      </c>
      <c r="C16" s="23">
        <v>46</v>
      </c>
      <c r="D16" s="24" t="s">
        <v>36</v>
      </c>
      <c r="E16" s="24" t="s">
        <v>59</v>
      </c>
      <c r="F16" s="33" t="s">
        <v>60</v>
      </c>
      <c r="G16" s="34">
        <v>88</v>
      </c>
      <c r="H16" s="35">
        <v>6.05</v>
      </c>
      <c r="I16" s="42">
        <f t="shared" si="0"/>
        <v>94.05</v>
      </c>
      <c r="J16" s="43">
        <v>85.063829787234</v>
      </c>
      <c r="K16" s="35">
        <v>5</v>
      </c>
      <c r="L16" s="42">
        <f t="shared" si="1"/>
        <v>90.063829787234</v>
      </c>
      <c r="M16" s="43">
        <v>79.4</v>
      </c>
      <c r="N16" s="35">
        <v>0</v>
      </c>
      <c r="O16" s="42">
        <f t="shared" si="2"/>
        <v>79.4</v>
      </c>
      <c r="P16" s="49">
        <f t="shared" si="3"/>
        <v>89.5953723404255</v>
      </c>
      <c r="Q16" s="60">
        <v>11</v>
      </c>
      <c r="R16" s="24">
        <v>17</v>
      </c>
      <c r="S16" s="61" t="s">
        <v>32</v>
      </c>
      <c r="T16" s="62" t="s">
        <v>53</v>
      </c>
      <c r="U16" s="62"/>
      <c r="V16" s="70"/>
    </row>
    <row r="17" s="1" customFormat="1" ht="20.25" customHeight="1" spans="1:22">
      <c r="A17" s="21" t="s">
        <v>27</v>
      </c>
      <c r="B17" s="22" t="s">
        <v>28</v>
      </c>
      <c r="C17" s="23">
        <v>46</v>
      </c>
      <c r="D17" s="24" t="s">
        <v>29</v>
      </c>
      <c r="E17" s="24" t="s">
        <v>61</v>
      </c>
      <c r="F17" s="33" t="s">
        <v>62</v>
      </c>
      <c r="G17" s="34">
        <v>88</v>
      </c>
      <c r="H17" s="35">
        <v>7.05</v>
      </c>
      <c r="I17" s="42">
        <f t="shared" si="0"/>
        <v>95.05</v>
      </c>
      <c r="J17" s="43">
        <v>86.6595744680851</v>
      </c>
      <c r="K17" s="35">
        <v>3</v>
      </c>
      <c r="L17" s="44">
        <f t="shared" si="1"/>
        <v>89.6595744680851</v>
      </c>
      <c r="M17" s="43">
        <v>79.1</v>
      </c>
      <c r="N17" s="35">
        <v>0</v>
      </c>
      <c r="O17" s="42">
        <f t="shared" si="2"/>
        <v>79.1</v>
      </c>
      <c r="P17" s="49">
        <f t="shared" si="3"/>
        <v>89.4121808510638</v>
      </c>
      <c r="Q17" s="60">
        <v>12</v>
      </c>
      <c r="R17" s="24">
        <v>10</v>
      </c>
      <c r="S17" s="61" t="s">
        <v>32</v>
      </c>
      <c r="T17" s="62" t="s">
        <v>53</v>
      </c>
      <c r="U17" s="62"/>
      <c r="V17" s="70"/>
    </row>
    <row r="18" s="1" customFormat="1" ht="20.25" customHeight="1" spans="1:22">
      <c r="A18" s="21" t="s">
        <v>27</v>
      </c>
      <c r="B18" s="22" t="s">
        <v>28</v>
      </c>
      <c r="C18" s="23">
        <v>46</v>
      </c>
      <c r="D18" s="24" t="s">
        <v>36</v>
      </c>
      <c r="E18" s="24" t="s">
        <v>63</v>
      </c>
      <c r="F18" s="33" t="s">
        <v>64</v>
      </c>
      <c r="G18" s="34">
        <v>88</v>
      </c>
      <c r="H18" s="35">
        <v>0.75</v>
      </c>
      <c r="I18" s="42">
        <f t="shared" si="0"/>
        <v>88.75</v>
      </c>
      <c r="J18" s="43">
        <v>87.5744680851064</v>
      </c>
      <c r="K18" s="35">
        <v>3</v>
      </c>
      <c r="L18" s="42">
        <f t="shared" si="1"/>
        <v>90.5744680851064</v>
      </c>
      <c r="M18" s="43">
        <v>75.15</v>
      </c>
      <c r="N18" s="35">
        <v>0</v>
      </c>
      <c r="O18" s="42">
        <f t="shared" si="2"/>
        <v>75.15</v>
      </c>
      <c r="P18" s="49">
        <f t="shared" si="3"/>
        <v>88.7583510638298</v>
      </c>
      <c r="Q18" s="60">
        <v>13</v>
      </c>
      <c r="R18" s="24">
        <v>4</v>
      </c>
      <c r="S18" s="61" t="s">
        <v>32</v>
      </c>
      <c r="T18" s="62" t="s">
        <v>53</v>
      </c>
      <c r="U18" s="62"/>
      <c r="V18" s="70"/>
    </row>
    <row r="19" s="1" customFormat="1" ht="20.25" customHeight="1" spans="1:22">
      <c r="A19" s="21" t="s">
        <v>27</v>
      </c>
      <c r="B19" s="22" t="s">
        <v>28</v>
      </c>
      <c r="C19" s="23">
        <v>46</v>
      </c>
      <c r="D19" s="24" t="s">
        <v>29</v>
      </c>
      <c r="E19" s="24" t="s">
        <v>65</v>
      </c>
      <c r="F19" s="33" t="s">
        <v>66</v>
      </c>
      <c r="G19" s="34">
        <v>88</v>
      </c>
      <c r="H19" s="35">
        <v>1.1</v>
      </c>
      <c r="I19" s="42">
        <f t="shared" si="0"/>
        <v>89.1</v>
      </c>
      <c r="J19" s="43">
        <v>84.4468085106383</v>
      </c>
      <c r="K19" s="35">
        <v>5</v>
      </c>
      <c r="L19" s="44">
        <f t="shared" si="1"/>
        <v>89.4468085106383</v>
      </c>
      <c r="M19" s="43">
        <v>79.7</v>
      </c>
      <c r="N19" s="35">
        <v>0</v>
      </c>
      <c r="O19" s="42">
        <f t="shared" si="2"/>
        <v>79.7</v>
      </c>
      <c r="P19" s="49">
        <f t="shared" si="3"/>
        <v>88.4201063829787</v>
      </c>
      <c r="Q19" s="60">
        <v>14</v>
      </c>
      <c r="R19" s="24">
        <v>19</v>
      </c>
      <c r="S19" s="61" t="s">
        <v>32</v>
      </c>
      <c r="T19" s="62" t="s">
        <v>53</v>
      </c>
      <c r="U19" s="62"/>
      <c r="V19" s="70"/>
    </row>
    <row r="20" s="1" customFormat="1" ht="20.25" customHeight="1" spans="1:22">
      <c r="A20" s="21" t="s">
        <v>27</v>
      </c>
      <c r="B20" s="22" t="s">
        <v>28</v>
      </c>
      <c r="C20" s="23">
        <v>46</v>
      </c>
      <c r="D20" s="24" t="s">
        <v>36</v>
      </c>
      <c r="E20" s="24" t="s">
        <v>67</v>
      </c>
      <c r="F20" s="33" t="s">
        <v>68</v>
      </c>
      <c r="G20" s="34">
        <v>88</v>
      </c>
      <c r="H20" s="35">
        <v>4.75</v>
      </c>
      <c r="I20" s="42">
        <f t="shared" si="0"/>
        <v>92.75</v>
      </c>
      <c r="J20" s="43">
        <v>86.531914893617</v>
      </c>
      <c r="K20" s="35">
        <v>1</v>
      </c>
      <c r="L20" s="42">
        <f t="shared" si="1"/>
        <v>87.531914893617</v>
      </c>
      <c r="M20" s="43">
        <v>80.5</v>
      </c>
      <c r="N20" s="35">
        <v>0</v>
      </c>
      <c r="O20" s="42">
        <f t="shared" si="2"/>
        <v>80.5</v>
      </c>
      <c r="P20" s="49">
        <f t="shared" si="3"/>
        <v>87.6114361702127</v>
      </c>
      <c r="Q20" s="60">
        <v>15</v>
      </c>
      <c r="R20" s="24">
        <v>11</v>
      </c>
      <c r="S20" s="61" t="s">
        <v>32</v>
      </c>
      <c r="T20" s="62" t="s">
        <v>53</v>
      </c>
      <c r="U20" s="62"/>
      <c r="V20" s="70"/>
    </row>
    <row r="21" s="1" customFormat="1" ht="20.25" customHeight="1" spans="1:22">
      <c r="A21" s="21" t="s">
        <v>27</v>
      </c>
      <c r="B21" s="22" t="s">
        <v>28</v>
      </c>
      <c r="C21" s="23">
        <v>46</v>
      </c>
      <c r="D21" s="24" t="s">
        <v>36</v>
      </c>
      <c r="E21" s="24" t="s">
        <v>69</v>
      </c>
      <c r="F21" s="33" t="s">
        <v>70</v>
      </c>
      <c r="G21" s="34">
        <v>88</v>
      </c>
      <c r="H21" s="35">
        <v>0.75</v>
      </c>
      <c r="I21" s="42">
        <f t="shared" si="0"/>
        <v>88.75</v>
      </c>
      <c r="J21" s="43">
        <v>86.4893617021277</v>
      </c>
      <c r="K21" s="35">
        <v>1</v>
      </c>
      <c r="L21" s="42">
        <f t="shared" si="1"/>
        <v>87.4893617021277</v>
      </c>
      <c r="M21" s="43">
        <v>85.475</v>
      </c>
      <c r="N21" s="35">
        <v>0</v>
      </c>
      <c r="O21" s="42">
        <f t="shared" si="2"/>
        <v>85.475</v>
      </c>
      <c r="P21" s="49">
        <f t="shared" si="3"/>
        <v>87.4770212765958</v>
      </c>
      <c r="Q21" s="60">
        <v>16</v>
      </c>
      <c r="R21" s="24">
        <v>12</v>
      </c>
      <c r="S21" s="61" t="s">
        <v>32</v>
      </c>
      <c r="T21" s="62" t="s">
        <v>53</v>
      </c>
      <c r="U21" s="62"/>
      <c r="V21" s="70"/>
    </row>
    <row r="22" s="1" customFormat="1" ht="20.25" customHeight="1" spans="1:22">
      <c r="A22" s="21" t="s">
        <v>27</v>
      </c>
      <c r="B22" s="22" t="s">
        <v>28</v>
      </c>
      <c r="C22" s="23">
        <v>46</v>
      </c>
      <c r="D22" s="24" t="s">
        <v>36</v>
      </c>
      <c r="E22" s="24" t="s">
        <v>71</v>
      </c>
      <c r="F22" s="33" t="s">
        <v>72</v>
      </c>
      <c r="G22" s="34">
        <v>88</v>
      </c>
      <c r="H22" s="35">
        <v>3.45</v>
      </c>
      <c r="I22" s="42">
        <f t="shared" si="0"/>
        <v>91.45</v>
      </c>
      <c r="J22" s="43">
        <v>85.9787234042553</v>
      </c>
      <c r="K22" s="35">
        <v>1</v>
      </c>
      <c r="L22" s="42">
        <f t="shared" si="1"/>
        <v>86.9787234042553</v>
      </c>
      <c r="M22" s="43">
        <v>81.5</v>
      </c>
      <c r="N22" s="35">
        <v>0</v>
      </c>
      <c r="O22" s="42">
        <f t="shared" si="2"/>
        <v>81.5</v>
      </c>
      <c r="P22" s="49">
        <f t="shared" si="3"/>
        <v>87.1015425531915</v>
      </c>
      <c r="Q22" s="60">
        <v>17</v>
      </c>
      <c r="R22" s="24">
        <v>14</v>
      </c>
      <c r="S22" s="61" t="s">
        <v>32</v>
      </c>
      <c r="T22" s="62" t="s">
        <v>53</v>
      </c>
      <c r="U22" s="62"/>
      <c r="V22" s="70"/>
    </row>
    <row r="23" s="1" customFormat="1" ht="20.25" customHeight="1" spans="1:22">
      <c r="A23" s="21" t="s">
        <v>27</v>
      </c>
      <c r="B23" s="22" t="s">
        <v>28</v>
      </c>
      <c r="C23" s="23">
        <v>46</v>
      </c>
      <c r="D23" s="24" t="s">
        <v>36</v>
      </c>
      <c r="E23" s="24" t="s">
        <v>73</v>
      </c>
      <c r="F23" s="33" t="s">
        <v>74</v>
      </c>
      <c r="G23" s="34">
        <v>88</v>
      </c>
      <c r="H23" s="35">
        <v>1.45</v>
      </c>
      <c r="I23" s="42">
        <f t="shared" si="0"/>
        <v>89.45</v>
      </c>
      <c r="J23" s="43">
        <v>85.1914893617021</v>
      </c>
      <c r="K23" s="35">
        <v>1</v>
      </c>
      <c r="L23" s="42">
        <f t="shared" si="1"/>
        <v>86.1914893617021</v>
      </c>
      <c r="M23" s="43">
        <v>88</v>
      </c>
      <c r="N23" s="35">
        <v>0</v>
      </c>
      <c r="O23" s="42">
        <f t="shared" si="2"/>
        <v>88</v>
      </c>
      <c r="P23" s="49">
        <f t="shared" si="3"/>
        <v>86.8611170212766</v>
      </c>
      <c r="Q23" s="60">
        <v>18</v>
      </c>
      <c r="R23" s="24">
        <v>16</v>
      </c>
      <c r="S23" s="61" t="s">
        <v>32</v>
      </c>
      <c r="T23" s="62" t="s">
        <v>53</v>
      </c>
      <c r="U23" s="62"/>
      <c r="V23" s="70"/>
    </row>
    <row r="24" s="1" customFormat="1" ht="20.25" customHeight="1" spans="1:86">
      <c r="A24" s="21" t="s">
        <v>27</v>
      </c>
      <c r="B24" s="22" t="s">
        <v>28</v>
      </c>
      <c r="C24" s="23">
        <v>46</v>
      </c>
      <c r="D24" s="24" t="s">
        <v>36</v>
      </c>
      <c r="E24" s="24" t="s">
        <v>75</v>
      </c>
      <c r="F24" s="33" t="s">
        <v>76</v>
      </c>
      <c r="G24" s="34">
        <v>88</v>
      </c>
      <c r="H24" s="35">
        <v>9.05</v>
      </c>
      <c r="I24" s="42">
        <f t="shared" si="0"/>
        <v>97.05</v>
      </c>
      <c r="J24" s="43">
        <v>83.4042553191489</v>
      </c>
      <c r="K24" s="35">
        <v>1</v>
      </c>
      <c r="L24" s="42">
        <f t="shared" si="1"/>
        <v>84.4042553191489</v>
      </c>
      <c r="M24" s="43">
        <v>87.75</v>
      </c>
      <c r="N24" s="35">
        <v>0</v>
      </c>
      <c r="O24" s="42">
        <f t="shared" si="2"/>
        <v>87.75</v>
      </c>
      <c r="P24" s="49">
        <f t="shared" si="3"/>
        <v>86.6356914893617</v>
      </c>
      <c r="Q24" s="60">
        <v>19</v>
      </c>
      <c r="R24" s="24">
        <v>20</v>
      </c>
      <c r="S24" s="61" t="s">
        <v>32</v>
      </c>
      <c r="T24" s="62" t="s">
        <v>53</v>
      </c>
      <c r="U24" s="62"/>
      <c r="V24" s="70"/>
      <c r="CH24" s="1" t="s">
        <v>77</v>
      </c>
    </row>
    <row r="25" s="1" customFormat="1" ht="20.25" customHeight="1" spans="1:22">
      <c r="A25" s="21" t="s">
        <v>27</v>
      </c>
      <c r="B25" s="22" t="s">
        <v>28</v>
      </c>
      <c r="C25" s="23">
        <v>46</v>
      </c>
      <c r="D25" s="24" t="s">
        <v>29</v>
      </c>
      <c r="E25" s="24" t="s">
        <v>78</v>
      </c>
      <c r="F25" s="33" t="s">
        <v>79</v>
      </c>
      <c r="G25" s="34">
        <v>88</v>
      </c>
      <c r="H25" s="35">
        <v>0.4</v>
      </c>
      <c r="I25" s="42">
        <f t="shared" si="0"/>
        <v>88.4</v>
      </c>
      <c r="J25" s="43">
        <v>84.5744680851064</v>
      </c>
      <c r="K25" s="35">
        <v>1</v>
      </c>
      <c r="L25" s="44">
        <f t="shared" si="1"/>
        <v>85.5744680851064</v>
      </c>
      <c r="M25" s="43">
        <v>79.85</v>
      </c>
      <c r="N25" s="35">
        <v>0</v>
      </c>
      <c r="O25" s="42">
        <f t="shared" si="2"/>
        <v>79.85</v>
      </c>
      <c r="P25" s="49">
        <f t="shared" si="3"/>
        <v>85.4258510638298</v>
      </c>
      <c r="Q25" s="60">
        <v>20</v>
      </c>
      <c r="R25" s="24">
        <v>18</v>
      </c>
      <c r="S25" s="61" t="s">
        <v>32</v>
      </c>
      <c r="T25" s="62"/>
      <c r="U25" s="62"/>
      <c r="V25" s="70"/>
    </row>
    <row r="26" s="1" customFormat="1" ht="20.25" customHeight="1" spans="1:88">
      <c r="A26" s="21" t="s">
        <v>27</v>
      </c>
      <c r="B26" s="22" t="s">
        <v>28</v>
      </c>
      <c r="C26" s="23">
        <v>46</v>
      </c>
      <c r="D26" s="24" t="s">
        <v>29</v>
      </c>
      <c r="E26" s="24" t="s">
        <v>80</v>
      </c>
      <c r="F26" s="33" t="s">
        <v>81</v>
      </c>
      <c r="G26" s="34">
        <v>88</v>
      </c>
      <c r="H26" s="35">
        <v>0.5</v>
      </c>
      <c r="I26" s="42">
        <f t="shared" si="0"/>
        <v>88.5</v>
      </c>
      <c r="J26" s="43">
        <v>83.0212765957447</v>
      </c>
      <c r="K26" s="35">
        <v>2</v>
      </c>
      <c r="L26" s="42">
        <f t="shared" si="1"/>
        <v>85.0212765957447</v>
      </c>
      <c r="M26" s="43">
        <v>81.275</v>
      </c>
      <c r="N26" s="35">
        <v>0</v>
      </c>
      <c r="O26" s="42">
        <f t="shared" si="2"/>
        <v>81.275</v>
      </c>
      <c r="P26" s="49">
        <f t="shared" si="3"/>
        <v>85.1684574468085</v>
      </c>
      <c r="Q26" s="60">
        <v>21</v>
      </c>
      <c r="R26" s="24">
        <v>21</v>
      </c>
      <c r="S26" s="61" t="s">
        <v>32</v>
      </c>
      <c r="T26" s="62"/>
      <c r="U26" s="62"/>
      <c r="V26" s="70"/>
      <c r="CH26" s="1" t="s">
        <v>33</v>
      </c>
      <c r="CI26" s="1" t="s">
        <v>82</v>
      </c>
      <c r="CJ26" s="1" t="s">
        <v>83</v>
      </c>
    </row>
    <row r="27" s="1" customFormat="1" ht="20.25" customHeight="1" spans="1:22">
      <c r="A27" s="21" t="s">
        <v>27</v>
      </c>
      <c r="B27" s="22" t="s">
        <v>28</v>
      </c>
      <c r="C27" s="23">
        <v>46</v>
      </c>
      <c r="D27" s="23" t="s">
        <v>29</v>
      </c>
      <c r="E27" s="23" t="s">
        <v>84</v>
      </c>
      <c r="F27" s="36" t="s">
        <v>85</v>
      </c>
      <c r="G27" s="34">
        <v>88</v>
      </c>
      <c r="H27" s="22">
        <v>0</v>
      </c>
      <c r="I27" s="42">
        <f t="shared" si="0"/>
        <v>88</v>
      </c>
      <c r="J27" s="34">
        <v>82.5744680851064</v>
      </c>
      <c r="K27" s="22">
        <v>4</v>
      </c>
      <c r="L27" s="42">
        <f t="shared" si="1"/>
        <v>86.5744680851064</v>
      </c>
      <c r="M27" s="34">
        <v>67.5</v>
      </c>
      <c r="N27" s="22">
        <v>0</v>
      </c>
      <c r="O27" s="42">
        <f t="shared" si="2"/>
        <v>67.5</v>
      </c>
      <c r="P27" s="49">
        <f t="shared" si="3"/>
        <v>84.8808510638298</v>
      </c>
      <c r="Q27" s="60">
        <v>22</v>
      </c>
      <c r="R27" s="63">
        <v>22</v>
      </c>
      <c r="S27" s="61" t="s">
        <v>32</v>
      </c>
      <c r="T27" s="64"/>
      <c r="U27" s="64"/>
      <c r="V27" s="71"/>
    </row>
    <row r="28" s="1" customFormat="1" ht="20.25" customHeight="1" spans="1:88">
      <c r="A28" s="21" t="s">
        <v>27</v>
      </c>
      <c r="B28" s="22" t="s">
        <v>28</v>
      </c>
      <c r="C28" s="23">
        <v>46</v>
      </c>
      <c r="D28" s="24" t="s">
        <v>29</v>
      </c>
      <c r="E28" s="24" t="s">
        <v>86</v>
      </c>
      <c r="F28" s="33" t="s">
        <v>87</v>
      </c>
      <c r="G28" s="34">
        <v>88</v>
      </c>
      <c r="H28" s="35">
        <v>0.7</v>
      </c>
      <c r="I28" s="42">
        <f t="shared" si="0"/>
        <v>88.7</v>
      </c>
      <c r="J28" s="43">
        <v>80.9787234042553</v>
      </c>
      <c r="K28" s="35">
        <v>2</v>
      </c>
      <c r="L28" s="44">
        <f t="shared" si="1"/>
        <v>82.9787234042553</v>
      </c>
      <c r="M28" s="43">
        <v>84.875</v>
      </c>
      <c r="N28" s="35">
        <v>0</v>
      </c>
      <c r="O28" s="42">
        <f t="shared" si="2"/>
        <v>84.875</v>
      </c>
      <c r="P28" s="49">
        <f t="shared" si="3"/>
        <v>84.0265425531915</v>
      </c>
      <c r="Q28" s="60">
        <v>23</v>
      </c>
      <c r="R28" s="24">
        <v>27</v>
      </c>
      <c r="S28" s="61" t="s">
        <v>32</v>
      </c>
      <c r="T28" s="62"/>
      <c r="U28" s="62"/>
      <c r="V28" s="70"/>
      <c r="CH28" s="1" t="s">
        <v>43</v>
      </c>
      <c r="CJ28" s="1" t="s">
        <v>44</v>
      </c>
    </row>
    <row r="29" s="1" customFormat="1" ht="20.25" customHeight="1" spans="1:22">
      <c r="A29" s="21" t="s">
        <v>27</v>
      </c>
      <c r="B29" s="22" t="s">
        <v>28</v>
      </c>
      <c r="C29" s="23">
        <v>46</v>
      </c>
      <c r="D29" s="24" t="s">
        <v>29</v>
      </c>
      <c r="E29" s="24" t="s">
        <v>88</v>
      </c>
      <c r="F29" s="33" t="s">
        <v>89</v>
      </c>
      <c r="G29" s="34">
        <v>88</v>
      </c>
      <c r="H29" s="35">
        <v>0.1</v>
      </c>
      <c r="I29" s="42">
        <f t="shared" si="0"/>
        <v>88.1</v>
      </c>
      <c r="J29" s="43">
        <v>82.531914893617</v>
      </c>
      <c r="K29" s="35">
        <v>3</v>
      </c>
      <c r="L29" s="44">
        <f t="shared" si="1"/>
        <v>85.531914893617</v>
      </c>
      <c r="M29" s="43">
        <v>66</v>
      </c>
      <c r="N29" s="35">
        <v>0</v>
      </c>
      <c r="O29" s="42">
        <f t="shared" si="2"/>
        <v>66</v>
      </c>
      <c r="P29" s="49">
        <f t="shared" si="3"/>
        <v>83.9639361702127</v>
      </c>
      <c r="Q29" s="60">
        <v>24</v>
      </c>
      <c r="R29" s="24">
        <v>23</v>
      </c>
      <c r="S29" s="61" t="s">
        <v>32</v>
      </c>
      <c r="T29" s="62"/>
      <c r="U29" s="62"/>
      <c r="V29" s="70"/>
    </row>
    <row r="30" s="1" customFormat="1" ht="20.25" customHeight="1" spans="1:22">
      <c r="A30" s="21" t="s">
        <v>27</v>
      </c>
      <c r="B30" s="22" t="s">
        <v>28</v>
      </c>
      <c r="C30" s="23">
        <v>46</v>
      </c>
      <c r="D30" s="24" t="s">
        <v>29</v>
      </c>
      <c r="E30" s="24" t="s">
        <v>90</v>
      </c>
      <c r="F30" s="33" t="s">
        <v>91</v>
      </c>
      <c r="G30" s="34">
        <v>88</v>
      </c>
      <c r="H30" s="35">
        <v>0</v>
      </c>
      <c r="I30" s="42">
        <f t="shared" si="0"/>
        <v>88</v>
      </c>
      <c r="J30" s="43">
        <v>82.4468085106383</v>
      </c>
      <c r="K30" s="35">
        <v>0</v>
      </c>
      <c r="L30" s="44">
        <f t="shared" si="1"/>
        <v>82.4468085106383</v>
      </c>
      <c r="M30" s="43">
        <v>85.075</v>
      </c>
      <c r="N30" s="35">
        <v>0</v>
      </c>
      <c r="O30" s="42">
        <f t="shared" si="2"/>
        <v>85.075</v>
      </c>
      <c r="P30" s="49">
        <f t="shared" si="3"/>
        <v>83.5426063829787</v>
      </c>
      <c r="Q30" s="60">
        <v>25</v>
      </c>
      <c r="R30" s="24">
        <v>24</v>
      </c>
      <c r="S30" s="61" t="s">
        <v>32</v>
      </c>
      <c r="T30" s="62"/>
      <c r="U30" s="62"/>
      <c r="V30" s="70"/>
    </row>
    <row r="31" s="1" customFormat="1" ht="20.25" customHeight="1" spans="1:22">
      <c r="A31" s="21" t="s">
        <v>27</v>
      </c>
      <c r="B31" s="22" t="s">
        <v>28</v>
      </c>
      <c r="C31" s="23">
        <v>46</v>
      </c>
      <c r="D31" s="24" t="s">
        <v>29</v>
      </c>
      <c r="E31" s="24" t="s">
        <v>92</v>
      </c>
      <c r="F31" s="33" t="s">
        <v>93</v>
      </c>
      <c r="G31" s="34">
        <v>88</v>
      </c>
      <c r="H31" s="35">
        <v>6.38</v>
      </c>
      <c r="I31" s="42">
        <f t="shared" si="0"/>
        <v>94.38</v>
      </c>
      <c r="J31" s="43">
        <v>79.6382978723404</v>
      </c>
      <c r="K31" s="35">
        <v>2.2</v>
      </c>
      <c r="L31" s="44">
        <f t="shared" si="1"/>
        <v>81.8382978723404</v>
      </c>
      <c r="M31" s="43">
        <v>78.85</v>
      </c>
      <c r="N31" s="35">
        <v>0</v>
      </c>
      <c r="O31" s="42">
        <f t="shared" si="2"/>
        <v>78.85</v>
      </c>
      <c r="P31" s="49">
        <f t="shared" si="3"/>
        <v>83.4207234042553</v>
      </c>
      <c r="Q31" s="60">
        <v>26</v>
      </c>
      <c r="R31" s="24">
        <v>34</v>
      </c>
      <c r="S31" s="61" t="s">
        <v>32</v>
      </c>
      <c r="T31" s="62"/>
      <c r="U31" s="62"/>
      <c r="V31" s="70"/>
    </row>
    <row r="32" s="1" customFormat="1" ht="20.25" customHeight="1" spans="1:22">
      <c r="A32" s="21" t="s">
        <v>27</v>
      </c>
      <c r="B32" s="22" t="s">
        <v>28</v>
      </c>
      <c r="C32" s="23">
        <v>46</v>
      </c>
      <c r="D32" s="24" t="s">
        <v>29</v>
      </c>
      <c r="E32" s="24" t="s">
        <v>94</v>
      </c>
      <c r="F32" s="33" t="s">
        <v>95</v>
      </c>
      <c r="G32" s="34">
        <v>88</v>
      </c>
      <c r="H32" s="35">
        <v>0.5</v>
      </c>
      <c r="I32" s="42">
        <f t="shared" si="0"/>
        <v>88.5</v>
      </c>
      <c r="J32" s="43">
        <v>80.8510638297872</v>
      </c>
      <c r="K32" s="35">
        <v>1</v>
      </c>
      <c r="L32" s="44">
        <f t="shared" si="1"/>
        <v>81.8510638297872</v>
      </c>
      <c r="M32" s="43">
        <v>87</v>
      </c>
      <c r="N32" s="35">
        <v>0</v>
      </c>
      <c r="O32" s="42">
        <f t="shared" si="2"/>
        <v>87</v>
      </c>
      <c r="P32" s="49">
        <f t="shared" si="3"/>
        <v>83.3632978723404</v>
      </c>
      <c r="Q32" s="60">
        <v>27</v>
      </c>
      <c r="R32" s="24">
        <v>28</v>
      </c>
      <c r="S32" s="61" t="s">
        <v>32</v>
      </c>
      <c r="T32" s="62"/>
      <c r="U32" s="62"/>
      <c r="V32" s="70"/>
    </row>
    <row r="33" s="1" customFormat="1" ht="20.25" customHeight="1" spans="1:22">
      <c r="A33" s="21" t="s">
        <v>27</v>
      </c>
      <c r="B33" s="22" t="s">
        <v>28</v>
      </c>
      <c r="C33" s="23">
        <v>46</v>
      </c>
      <c r="D33" s="24" t="s">
        <v>36</v>
      </c>
      <c r="E33" s="24" t="s">
        <v>96</v>
      </c>
      <c r="F33" s="33" t="s">
        <v>97</v>
      </c>
      <c r="G33" s="34">
        <v>88</v>
      </c>
      <c r="H33" s="35">
        <v>1.25</v>
      </c>
      <c r="I33" s="42">
        <f t="shared" si="0"/>
        <v>89.25</v>
      </c>
      <c r="J33" s="43">
        <v>81.1276595744681</v>
      </c>
      <c r="K33" s="35">
        <v>0</v>
      </c>
      <c r="L33" s="42">
        <f t="shared" si="1"/>
        <v>81.1276595744681</v>
      </c>
      <c r="M33" s="43">
        <v>89.3</v>
      </c>
      <c r="N33" s="35">
        <v>0</v>
      </c>
      <c r="O33" s="42">
        <f t="shared" si="2"/>
        <v>89.3</v>
      </c>
      <c r="P33" s="49">
        <f t="shared" si="3"/>
        <v>83.1632446808511</v>
      </c>
      <c r="Q33" s="60">
        <v>28</v>
      </c>
      <c r="R33" s="24">
        <v>26</v>
      </c>
      <c r="S33" s="61" t="s">
        <v>98</v>
      </c>
      <c r="T33" s="62"/>
      <c r="U33" s="62"/>
      <c r="V33" s="70"/>
    </row>
    <row r="34" s="1" customFormat="1" ht="20.25" customHeight="1" spans="1:22">
      <c r="A34" s="21" t="s">
        <v>27</v>
      </c>
      <c r="B34" s="22" t="s">
        <v>28</v>
      </c>
      <c r="C34" s="23">
        <v>46</v>
      </c>
      <c r="D34" s="24" t="s">
        <v>36</v>
      </c>
      <c r="E34" s="24" t="s">
        <v>99</v>
      </c>
      <c r="F34" s="33" t="s">
        <v>100</v>
      </c>
      <c r="G34" s="34">
        <v>88</v>
      </c>
      <c r="H34" s="35">
        <v>0.75</v>
      </c>
      <c r="I34" s="42">
        <f t="shared" si="0"/>
        <v>88.75</v>
      </c>
      <c r="J34" s="43">
        <v>79.8936170212766</v>
      </c>
      <c r="K34" s="35">
        <v>2</v>
      </c>
      <c r="L34" s="42">
        <f t="shared" si="1"/>
        <v>81.8936170212766</v>
      </c>
      <c r="M34" s="43">
        <v>75.55</v>
      </c>
      <c r="N34" s="35">
        <v>0</v>
      </c>
      <c r="O34" s="42">
        <f t="shared" si="2"/>
        <v>75.55</v>
      </c>
      <c r="P34" s="49">
        <f t="shared" si="3"/>
        <v>82.2877127659575</v>
      </c>
      <c r="Q34" s="60">
        <v>29</v>
      </c>
      <c r="R34" s="24">
        <v>33</v>
      </c>
      <c r="S34" s="61" t="s">
        <v>32</v>
      </c>
      <c r="T34" s="62"/>
      <c r="U34" s="62"/>
      <c r="V34" s="70"/>
    </row>
    <row r="35" s="1" customFormat="1" ht="20.25" customHeight="1" spans="1:22">
      <c r="A35" s="21" t="s">
        <v>27</v>
      </c>
      <c r="B35" s="22" t="s">
        <v>28</v>
      </c>
      <c r="C35" s="23">
        <v>46</v>
      </c>
      <c r="D35" s="24" t="s">
        <v>29</v>
      </c>
      <c r="E35" s="24" t="s">
        <v>101</v>
      </c>
      <c r="F35" s="33" t="s">
        <v>102</v>
      </c>
      <c r="G35" s="34">
        <v>88</v>
      </c>
      <c r="H35" s="35">
        <v>0</v>
      </c>
      <c r="I35" s="42">
        <f t="shared" si="0"/>
        <v>88</v>
      </c>
      <c r="J35" s="43">
        <v>80.468085106383</v>
      </c>
      <c r="K35" s="35">
        <v>2</v>
      </c>
      <c r="L35" s="44">
        <f t="shared" si="1"/>
        <v>82.468085106383</v>
      </c>
      <c r="M35" s="43">
        <v>71.5</v>
      </c>
      <c r="N35" s="35">
        <v>0</v>
      </c>
      <c r="O35" s="42">
        <f t="shared" si="2"/>
        <v>71.5</v>
      </c>
      <c r="P35" s="49">
        <f t="shared" si="3"/>
        <v>82.2010638297873</v>
      </c>
      <c r="Q35" s="60">
        <v>30</v>
      </c>
      <c r="R35" s="24">
        <v>29</v>
      </c>
      <c r="S35" s="61" t="s">
        <v>32</v>
      </c>
      <c r="T35" s="62"/>
      <c r="U35" s="62"/>
      <c r="V35" s="70"/>
    </row>
    <row r="36" s="1" customFormat="1" ht="20.25" customHeight="1" spans="1:88">
      <c r="A36" s="21" t="s">
        <v>27</v>
      </c>
      <c r="B36" s="22" t="s">
        <v>28</v>
      </c>
      <c r="C36" s="23">
        <v>46</v>
      </c>
      <c r="D36" s="24" t="s">
        <v>29</v>
      </c>
      <c r="E36" s="24" t="s">
        <v>103</v>
      </c>
      <c r="F36" s="33" t="s">
        <v>104</v>
      </c>
      <c r="G36" s="34">
        <v>88</v>
      </c>
      <c r="H36" s="35">
        <v>1.4</v>
      </c>
      <c r="I36" s="42">
        <f t="shared" si="0"/>
        <v>89.4</v>
      </c>
      <c r="J36" s="43">
        <v>78.2978723404255</v>
      </c>
      <c r="K36" s="35">
        <v>2</v>
      </c>
      <c r="L36" s="42">
        <f t="shared" si="1"/>
        <v>80.2978723404255</v>
      </c>
      <c r="M36" s="43">
        <v>84.45</v>
      </c>
      <c r="N36" s="35">
        <v>0</v>
      </c>
      <c r="O36" s="42">
        <f t="shared" si="2"/>
        <v>84.45</v>
      </c>
      <c r="P36" s="49">
        <f t="shared" si="3"/>
        <v>82.0784042553191</v>
      </c>
      <c r="Q36" s="60">
        <v>31</v>
      </c>
      <c r="R36" s="24">
        <v>41</v>
      </c>
      <c r="S36" s="61" t="s">
        <v>32</v>
      </c>
      <c r="T36" s="62"/>
      <c r="U36" s="62"/>
      <c r="V36" s="70"/>
      <c r="CH36" s="1" t="s">
        <v>39</v>
      </c>
      <c r="CI36" s="1" t="s">
        <v>105</v>
      </c>
      <c r="CJ36" s="1" t="s">
        <v>106</v>
      </c>
    </row>
    <row r="37" s="1" customFormat="1" ht="20.25" customHeight="1" spans="1:22">
      <c r="A37" s="21" t="s">
        <v>27</v>
      </c>
      <c r="B37" s="22" t="s">
        <v>28</v>
      </c>
      <c r="C37" s="23">
        <v>46</v>
      </c>
      <c r="D37" s="24" t="s">
        <v>36</v>
      </c>
      <c r="E37" s="24" t="s">
        <v>107</v>
      </c>
      <c r="F37" s="33" t="s">
        <v>108</v>
      </c>
      <c r="G37" s="34">
        <v>88</v>
      </c>
      <c r="H37" s="35">
        <v>0.75</v>
      </c>
      <c r="I37" s="42">
        <f t="shared" si="0"/>
        <v>88.75</v>
      </c>
      <c r="J37" s="43">
        <v>81.8085106382979</v>
      </c>
      <c r="K37" s="35">
        <v>0</v>
      </c>
      <c r="L37" s="42">
        <f t="shared" si="1"/>
        <v>81.8085106382979</v>
      </c>
      <c r="M37" s="43">
        <v>73.2</v>
      </c>
      <c r="N37" s="35">
        <v>0</v>
      </c>
      <c r="O37" s="42">
        <f t="shared" si="2"/>
        <v>73.2</v>
      </c>
      <c r="P37" s="49">
        <f t="shared" si="3"/>
        <v>81.9888829787234</v>
      </c>
      <c r="Q37" s="60">
        <v>32</v>
      </c>
      <c r="R37" s="24">
        <v>25</v>
      </c>
      <c r="S37" s="61" t="s">
        <v>32</v>
      </c>
      <c r="T37" s="62"/>
      <c r="U37" s="62"/>
      <c r="V37" s="70"/>
    </row>
    <row r="38" s="1" customFormat="1" ht="20.25" customHeight="1" spans="1:22">
      <c r="A38" s="21" t="s">
        <v>27</v>
      </c>
      <c r="B38" s="22" t="s">
        <v>28</v>
      </c>
      <c r="C38" s="23">
        <v>46</v>
      </c>
      <c r="D38" s="24" t="s">
        <v>29</v>
      </c>
      <c r="E38" s="24" t="s">
        <v>109</v>
      </c>
      <c r="F38" s="33" t="s">
        <v>110</v>
      </c>
      <c r="G38" s="34">
        <v>88</v>
      </c>
      <c r="H38" s="35">
        <v>0</v>
      </c>
      <c r="I38" s="42">
        <f t="shared" si="0"/>
        <v>88</v>
      </c>
      <c r="J38" s="43">
        <v>79.0425531914894</v>
      </c>
      <c r="K38" s="35">
        <v>2</v>
      </c>
      <c r="L38" s="44">
        <f t="shared" si="1"/>
        <v>81.0425531914894</v>
      </c>
      <c r="M38" s="43">
        <v>79.1</v>
      </c>
      <c r="N38" s="35">
        <v>0</v>
      </c>
      <c r="O38" s="42">
        <f t="shared" si="2"/>
        <v>79.1</v>
      </c>
      <c r="P38" s="49">
        <f t="shared" si="3"/>
        <v>81.8919148936171</v>
      </c>
      <c r="Q38" s="60">
        <v>33</v>
      </c>
      <c r="R38" s="24">
        <v>37</v>
      </c>
      <c r="S38" s="61" t="s">
        <v>32</v>
      </c>
      <c r="T38" s="62"/>
      <c r="U38" s="62"/>
      <c r="V38" s="70"/>
    </row>
    <row r="39" s="1" customFormat="1" ht="20.25" customHeight="1" spans="1:22">
      <c r="A39" s="21" t="s">
        <v>27</v>
      </c>
      <c r="B39" s="22" t="s">
        <v>28</v>
      </c>
      <c r="C39" s="23">
        <v>46</v>
      </c>
      <c r="D39" s="24" t="s">
        <v>29</v>
      </c>
      <c r="E39" s="24" t="s">
        <v>111</v>
      </c>
      <c r="F39" s="33" t="s">
        <v>112</v>
      </c>
      <c r="G39" s="34">
        <v>88</v>
      </c>
      <c r="H39" s="35">
        <v>0.5</v>
      </c>
      <c r="I39" s="42">
        <f t="shared" si="0"/>
        <v>88.5</v>
      </c>
      <c r="J39" s="43">
        <v>80.0212765957447</v>
      </c>
      <c r="K39" s="35">
        <v>2</v>
      </c>
      <c r="L39" s="44">
        <f t="shared" si="1"/>
        <v>82.0212765957447</v>
      </c>
      <c r="M39" s="43">
        <v>69.35</v>
      </c>
      <c r="N39" s="35">
        <v>0</v>
      </c>
      <c r="O39" s="42">
        <f t="shared" si="2"/>
        <v>69.35</v>
      </c>
      <c r="P39" s="49">
        <f t="shared" si="3"/>
        <v>81.7259574468085</v>
      </c>
      <c r="Q39" s="60">
        <v>34</v>
      </c>
      <c r="R39" s="24">
        <v>32</v>
      </c>
      <c r="S39" s="61" t="s">
        <v>32</v>
      </c>
      <c r="T39" s="62"/>
      <c r="U39" s="62"/>
      <c r="V39" s="70"/>
    </row>
    <row r="40" s="1" customFormat="1" ht="20.25" customHeight="1" spans="1:22">
      <c r="A40" s="21" t="s">
        <v>27</v>
      </c>
      <c r="B40" s="22" t="s">
        <v>28</v>
      </c>
      <c r="C40" s="23">
        <v>46</v>
      </c>
      <c r="D40" s="24" t="s">
        <v>29</v>
      </c>
      <c r="E40" s="24" t="s">
        <v>113</v>
      </c>
      <c r="F40" s="33" t="s">
        <v>114</v>
      </c>
      <c r="G40" s="34">
        <v>88</v>
      </c>
      <c r="H40" s="35">
        <v>0</v>
      </c>
      <c r="I40" s="42">
        <f t="shared" si="0"/>
        <v>88</v>
      </c>
      <c r="J40" s="43">
        <v>79.4042553191489</v>
      </c>
      <c r="K40" s="35">
        <v>1</v>
      </c>
      <c r="L40" s="44">
        <f t="shared" si="1"/>
        <v>80.4042553191489</v>
      </c>
      <c r="M40" s="43">
        <v>82.2</v>
      </c>
      <c r="N40" s="35">
        <v>0</v>
      </c>
      <c r="O40" s="42">
        <f t="shared" si="2"/>
        <v>82.2</v>
      </c>
      <c r="P40" s="49">
        <f t="shared" si="3"/>
        <v>81.7231914893617</v>
      </c>
      <c r="Q40" s="60">
        <v>35</v>
      </c>
      <c r="R40" s="24">
        <v>36</v>
      </c>
      <c r="S40" s="61" t="s">
        <v>32</v>
      </c>
      <c r="T40" s="62"/>
      <c r="U40" s="62"/>
      <c r="V40" s="70"/>
    </row>
    <row r="41" s="1" customFormat="1" ht="20.25" customHeight="1" spans="1:22">
      <c r="A41" s="21" t="s">
        <v>27</v>
      </c>
      <c r="B41" s="22" t="s">
        <v>28</v>
      </c>
      <c r="C41" s="23">
        <v>46</v>
      </c>
      <c r="D41" s="24" t="s">
        <v>36</v>
      </c>
      <c r="E41" s="24" t="s">
        <v>115</v>
      </c>
      <c r="F41" s="33" t="s">
        <v>116</v>
      </c>
      <c r="G41" s="34">
        <v>88</v>
      </c>
      <c r="H41" s="35">
        <v>0.75</v>
      </c>
      <c r="I41" s="42">
        <f t="shared" si="0"/>
        <v>88.75</v>
      </c>
      <c r="J41" s="43">
        <v>80.3191489361702</v>
      </c>
      <c r="K41" s="35">
        <v>0</v>
      </c>
      <c r="L41" s="42">
        <f t="shared" si="1"/>
        <v>80.3191489361702</v>
      </c>
      <c r="M41" s="43">
        <v>79.85</v>
      </c>
      <c r="N41" s="35">
        <v>0</v>
      </c>
      <c r="O41" s="42">
        <f t="shared" si="2"/>
        <v>79.85</v>
      </c>
      <c r="P41" s="49">
        <f t="shared" si="3"/>
        <v>81.5368617021276</v>
      </c>
      <c r="Q41" s="60">
        <v>36</v>
      </c>
      <c r="R41" s="24">
        <v>30</v>
      </c>
      <c r="S41" s="61" t="s">
        <v>32</v>
      </c>
      <c r="T41" s="62"/>
      <c r="U41" s="62"/>
      <c r="V41" s="70"/>
    </row>
    <row r="42" s="1" customFormat="1" ht="20.25" customHeight="1" spans="1:22">
      <c r="A42" s="21" t="s">
        <v>27</v>
      </c>
      <c r="B42" s="22" t="s">
        <v>28</v>
      </c>
      <c r="C42" s="23">
        <v>46</v>
      </c>
      <c r="D42" s="24" t="s">
        <v>36</v>
      </c>
      <c r="E42" s="24" t="s">
        <v>117</v>
      </c>
      <c r="F42" s="33" t="s">
        <v>118</v>
      </c>
      <c r="G42" s="34">
        <v>88</v>
      </c>
      <c r="H42" s="35">
        <v>5.75</v>
      </c>
      <c r="I42" s="42">
        <f t="shared" si="0"/>
        <v>93.75</v>
      </c>
      <c r="J42" s="43">
        <v>79.5106382978723</v>
      </c>
      <c r="K42" s="35">
        <v>1</v>
      </c>
      <c r="L42" s="42">
        <f t="shared" si="1"/>
        <v>80.5106382978723</v>
      </c>
      <c r="M42" s="43">
        <v>70.5</v>
      </c>
      <c r="N42" s="35">
        <v>0</v>
      </c>
      <c r="O42" s="42">
        <f t="shared" si="2"/>
        <v>70.5</v>
      </c>
      <c r="P42" s="49">
        <f t="shared" si="3"/>
        <v>81.4954787234042</v>
      </c>
      <c r="Q42" s="60">
        <v>37</v>
      </c>
      <c r="R42" s="24">
        <v>35</v>
      </c>
      <c r="S42" s="61" t="s">
        <v>32</v>
      </c>
      <c r="T42" s="62"/>
      <c r="U42" s="62"/>
      <c r="V42" s="70"/>
    </row>
    <row r="43" s="1" customFormat="1" ht="20.25" customHeight="1" spans="1:22">
      <c r="A43" s="21" t="s">
        <v>27</v>
      </c>
      <c r="B43" s="22" t="s">
        <v>28</v>
      </c>
      <c r="C43" s="23">
        <v>46</v>
      </c>
      <c r="D43" s="24" t="s">
        <v>36</v>
      </c>
      <c r="E43" s="24" t="s">
        <v>119</v>
      </c>
      <c r="F43" s="33" t="s">
        <v>100</v>
      </c>
      <c r="G43" s="34">
        <v>88</v>
      </c>
      <c r="H43" s="35">
        <v>0.75</v>
      </c>
      <c r="I43" s="42">
        <f t="shared" si="0"/>
        <v>88.75</v>
      </c>
      <c r="J43" s="43">
        <v>80.0851063829787</v>
      </c>
      <c r="K43" s="35">
        <v>0</v>
      </c>
      <c r="L43" s="42">
        <f t="shared" si="1"/>
        <v>80.0851063829787</v>
      </c>
      <c r="M43" s="43">
        <v>78.5</v>
      </c>
      <c r="N43" s="35">
        <v>0</v>
      </c>
      <c r="O43" s="42">
        <f t="shared" si="2"/>
        <v>78.5</v>
      </c>
      <c r="P43" s="49">
        <f t="shared" si="3"/>
        <v>81.226329787234</v>
      </c>
      <c r="Q43" s="60">
        <v>38</v>
      </c>
      <c r="R43" s="24">
        <v>31</v>
      </c>
      <c r="S43" s="61" t="s">
        <v>32</v>
      </c>
      <c r="T43" s="62"/>
      <c r="U43" s="62"/>
      <c r="V43" s="70"/>
    </row>
    <row r="44" s="1" customFormat="1" ht="20.25" customHeight="1" spans="1:22">
      <c r="A44" s="21" t="s">
        <v>27</v>
      </c>
      <c r="B44" s="22" t="s">
        <v>28</v>
      </c>
      <c r="C44" s="23">
        <v>46</v>
      </c>
      <c r="D44" s="24" t="s">
        <v>36</v>
      </c>
      <c r="E44" s="24" t="s">
        <v>120</v>
      </c>
      <c r="F44" s="33" t="s">
        <v>121</v>
      </c>
      <c r="G44" s="34">
        <v>88</v>
      </c>
      <c r="H44" s="35">
        <v>6.75</v>
      </c>
      <c r="I44" s="42">
        <f t="shared" si="0"/>
        <v>94.75</v>
      </c>
      <c r="J44" s="43">
        <v>78.4255319148936</v>
      </c>
      <c r="K44" s="35">
        <v>1</v>
      </c>
      <c r="L44" s="42">
        <f t="shared" si="1"/>
        <v>79.4255319148936</v>
      </c>
      <c r="M44" s="43">
        <v>73.1</v>
      </c>
      <c r="N44" s="35">
        <v>0</v>
      </c>
      <c r="O44" s="42">
        <f t="shared" si="2"/>
        <v>73.1</v>
      </c>
      <c r="P44" s="49">
        <f t="shared" si="3"/>
        <v>81.0916489361702</v>
      </c>
      <c r="Q44" s="60">
        <v>39</v>
      </c>
      <c r="R44" s="24">
        <v>39</v>
      </c>
      <c r="S44" s="61" t="s">
        <v>32</v>
      </c>
      <c r="T44" s="62"/>
      <c r="U44" s="62"/>
      <c r="V44" s="70"/>
    </row>
    <row r="45" s="1" customFormat="1" ht="20.25" customHeight="1" spans="1:22">
      <c r="A45" s="21" t="s">
        <v>27</v>
      </c>
      <c r="B45" s="22" t="s">
        <v>28</v>
      </c>
      <c r="C45" s="23">
        <v>46</v>
      </c>
      <c r="D45" s="24" t="s">
        <v>29</v>
      </c>
      <c r="E45" s="24" t="s">
        <v>122</v>
      </c>
      <c r="F45" s="33" t="s">
        <v>123</v>
      </c>
      <c r="G45" s="34">
        <v>88</v>
      </c>
      <c r="H45" s="35">
        <v>0.9</v>
      </c>
      <c r="I45" s="42">
        <f t="shared" si="0"/>
        <v>88.9</v>
      </c>
      <c r="J45" s="43">
        <v>77.1063829787234</v>
      </c>
      <c r="K45" s="35">
        <v>1.9</v>
      </c>
      <c r="L45" s="44">
        <f t="shared" si="1"/>
        <v>79.0063829787234</v>
      </c>
      <c r="M45" s="43">
        <v>79.25</v>
      </c>
      <c r="N45" s="35">
        <v>0</v>
      </c>
      <c r="O45" s="42">
        <f t="shared" si="2"/>
        <v>79.25</v>
      </c>
      <c r="P45" s="49">
        <f t="shared" si="3"/>
        <v>80.5147872340425</v>
      </c>
      <c r="Q45" s="60">
        <v>40</v>
      </c>
      <c r="R45" s="24">
        <v>44</v>
      </c>
      <c r="S45" s="61" t="s">
        <v>32</v>
      </c>
      <c r="T45" s="62"/>
      <c r="U45" s="62"/>
      <c r="V45" s="70"/>
    </row>
    <row r="46" s="1" customFormat="1" ht="20.25" customHeight="1" spans="1:86">
      <c r="A46" s="21" t="s">
        <v>27</v>
      </c>
      <c r="B46" s="22" t="s">
        <v>28</v>
      </c>
      <c r="C46" s="23">
        <v>46</v>
      </c>
      <c r="D46" s="24" t="s">
        <v>36</v>
      </c>
      <c r="E46" s="24" t="s">
        <v>124</v>
      </c>
      <c r="F46" s="33" t="s">
        <v>125</v>
      </c>
      <c r="G46" s="34">
        <v>88</v>
      </c>
      <c r="H46" s="35">
        <v>1.85</v>
      </c>
      <c r="I46" s="42">
        <f t="shared" si="0"/>
        <v>89.85</v>
      </c>
      <c r="J46" s="43">
        <v>77.0212765957447</v>
      </c>
      <c r="K46" s="35">
        <v>1</v>
      </c>
      <c r="L46" s="42">
        <f t="shared" si="1"/>
        <v>78.0212765957447</v>
      </c>
      <c r="M46" s="43">
        <v>76.5</v>
      </c>
      <c r="N46" s="35">
        <v>0</v>
      </c>
      <c r="O46" s="42">
        <f t="shared" si="2"/>
        <v>76.5</v>
      </c>
      <c r="P46" s="49">
        <f t="shared" si="3"/>
        <v>79.6434574468085</v>
      </c>
      <c r="Q46" s="60">
        <v>41</v>
      </c>
      <c r="R46" s="24">
        <v>45</v>
      </c>
      <c r="S46" s="61" t="s">
        <v>98</v>
      </c>
      <c r="T46" s="62"/>
      <c r="U46" s="62"/>
      <c r="V46" s="70"/>
      <c r="CH46" s="1" t="s">
        <v>126</v>
      </c>
    </row>
    <row r="47" s="1" customFormat="1" ht="20.25" customHeight="1" spans="1:22">
      <c r="A47" s="21" t="s">
        <v>27</v>
      </c>
      <c r="B47" s="22" t="s">
        <v>28</v>
      </c>
      <c r="C47" s="23">
        <v>46</v>
      </c>
      <c r="D47" s="24" t="s">
        <v>36</v>
      </c>
      <c r="E47" s="24" t="s">
        <v>127</v>
      </c>
      <c r="F47" s="33" t="s">
        <v>128</v>
      </c>
      <c r="G47" s="34">
        <v>88</v>
      </c>
      <c r="H47" s="35">
        <v>0.75</v>
      </c>
      <c r="I47" s="42">
        <f t="shared" si="0"/>
        <v>88.75</v>
      </c>
      <c r="J47" s="43">
        <v>78.4042553191489</v>
      </c>
      <c r="K47" s="35">
        <v>0</v>
      </c>
      <c r="L47" s="42">
        <f t="shared" si="1"/>
        <v>78.4042553191489</v>
      </c>
      <c r="M47" s="43">
        <v>72.25</v>
      </c>
      <c r="N47" s="35">
        <v>0</v>
      </c>
      <c r="O47" s="42">
        <f t="shared" si="2"/>
        <v>72.25</v>
      </c>
      <c r="P47" s="49">
        <f t="shared" si="3"/>
        <v>79.3406914893617</v>
      </c>
      <c r="Q47" s="60">
        <v>42</v>
      </c>
      <c r="R47" s="24">
        <v>40</v>
      </c>
      <c r="S47" s="61" t="s">
        <v>32</v>
      </c>
      <c r="T47" s="62"/>
      <c r="U47" s="62"/>
      <c r="V47" s="70"/>
    </row>
    <row r="48" s="1" customFormat="1" ht="20.25" customHeight="1" spans="1:22">
      <c r="A48" s="21" t="s">
        <v>27</v>
      </c>
      <c r="B48" s="22" t="s">
        <v>28</v>
      </c>
      <c r="C48" s="23">
        <v>46</v>
      </c>
      <c r="D48" s="24" t="s">
        <v>29</v>
      </c>
      <c r="E48" s="24" t="s">
        <v>129</v>
      </c>
      <c r="F48" s="33" t="s">
        <v>130</v>
      </c>
      <c r="G48" s="34">
        <v>88</v>
      </c>
      <c r="H48" s="35">
        <v>0</v>
      </c>
      <c r="I48" s="42">
        <f t="shared" si="0"/>
        <v>88</v>
      </c>
      <c r="J48" s="43">
        <v>78.5531914893617</v>
      </c>
      <c r="K48" s="35">
        <v>0</v>
      </c>
      <c r="L48" s="44">
        <f t="shared" si="1"/>
        <v>78.5531914893617</v>
      </c>
      <c r="M48" s="43">
        <v>71.2</v>
      </c>
      <c r="N48" s="35">
        <v>0</v>
      </c>
      <c r="O48" s="42">
        <f t="shared" si="2"/>
        <v>71.2</v>
      </c>
      <c r="P48" s="49">
        <f t="shared" si="3"/>
        <v>79.2348936170213</v>
      </c>
      <c r="Q48" s="60">
        <v>43</v>
      </c>
      <c r="R48" s="24">
        <v>38</v>
      </c>
      <c r="S48" s="61" t="s">
        <v>32</v>
      </c>
      <c r="T48" s="62"/>
      <c r="U48" s="62"/>
      <c r="V48" s="70"/>
    </row>
    <row r="49" s="1" customFormat="1" ht="20.25" customHeight="1" spans="1:22">
      <c r="A49" s="21" t="s">
        <v>27</v>
      </c>
      <c r="B49" s="22" t="s">
        <v>28</v>
      </c>
      <c r="C49" s="23">
        <v>46</v>
      </c>
      <c r="D49" s="24" t="s">
        <v>36</v>
      </c>
      <c r="E49" s="24" t="s">
        <v>131</v>
      </c>
      <c r="F49" s="33" t="s">
        <v>132</v>
      </c>
      <c r="G49" s="34">
        <v>88</v>
      </c>
      <c r="H49" s="35">
        <v>0.75</v>
      </c>
      <c r="I49" s="42">
        <f t="shared" si="0"/>
        <v>88.75</v>
      </c>
      <c r="J49" s="43">
        <v>77.1489361702128</v>
      </c>
      <c r="K49" s="35">
        <v>0</v>
      </c>
      <c r="L49" s="42">
        <f t="shared" si="1"/>
        <v>77.1489361702128</v>
      </c>
      <c r="M49" s="43">
        <v>64.55</v>
      </c>
      <c r="N49" s="35">
        <v>0</v>
      </c>
      <c r="O49" s="42">
        <f t="shared" si="2"/>
        <v>64.55</v>
      </c>
      <c r="P49" s="49">
        <f t="shared" si="3"/>
        <v>77.6292021276596</v>
      </c>
      <c r="Q49" s="60">
        <v>44</v>
      </c>
      <c r="R49" s="24">
        <v>42</v>
      </c>
      <c r="S49" s="61" t="s">
        <v>32</v>
      </c>
      <c r="T49" s="62"/>
      <c r="U49" s="62"/>
      <c r="V49" s="70"/>
    </row>
    <row r="50" s="1" customFormat="1" ht="20.25" customHeight="1" spans="1:22">
      <c r="A50" s="21" t="s">
        <v>27</v>
      </c>
      <c r="B50" s="22" t="s">
        <v>28</v>
      </c>
      <c r="C50" s="23">
        <v>46</v>
      </c>
      <c r="D50" s="24" t="s">
        <v>29</v>
      </c>
      <c r="E50" s="24" t="s">
        <v>133</v>
      </c>
      <c r="F50" s="33" t="s">
        <v>134</v>
      </c>
      <c r="G50" s="34">
        <v>88</v>
      </c>
      <c r="H50" s="35">
        <v>0</v>
      </c>
      <c r="I50" s="42">
        <f t="shared" si="0"/>
        <v>88</v>
      </c>
      <c r="J50" s="43">
        <v>77.1489361702128</v>
      </c>
      <c r="K50" s="35">
        <v>0</v>
      </c>
      <c r="L50" s="44">
        <f t="shared" si="1"/>
        <v>77.1489361702128</v>
      </c>
      <c r="M50" s="43">
        <v>63.95</v>
      </c>
      <c r="N50" s="35">
        <v>0</v>
      </c>
      <c r="O50" s="42">
        <f t="shared" si="2"/>
        <v>63.95</v>
      </c>
      <c r="P50" s="49">
        <f t="shared" si="3"/>
        <v>77.4567021276596</v>
      </c>
      <c r="Q50" s="60">
        <v>45</v>
      </c>
      <c r="R50" s="24">
        <v>43</v>
      </c>
      <c r="S50" s="61" t="s">
        <v>32</v>
      </c>
      <c r="T50" s="62"/>
      <c r="U50" s="62"/>
      <c r="V50" s="70"/>
    </row>
    <row r="51" s="1" customFormat="1" ht="20.25" customHeight="1" spans="1:22">
      <c r="A51" s="21" t="s">
        <v>27</v>
      </c>
      <c r="B51" s="22" t="s">
        <v>28</v>
      </c>
      <c r="C51" s="23">
        <v>46</v>
      </c>
      <c r="D51" s="24" t="s">
        <v>36</v>
      </c>
      <c r="E51" s="24" t="s">
        <v>135</v>
      </c>
      <c r="F51" s="33" t="s">
        <v>136</v>
      </c>
      <c r="G51" s="34">
        <v>88</v>
      </c>
      <c r="H51" s="35">
        <v>0.75</v>
      </c>
      <c r="I51" s="42">
        <f t="shared" si="0"/>
        <v>88.75</v>
      </c>
      <c r="J51" s="43">
        <v>69.8936170212766</v>
      </c>
      <c r="K51" s="35">
        <v>0</v>
      </c>
      <c r="L51" s="42">
        <f t="shared" si="1"/>
        <v>69.8936170212766</v>
      </c>
      <c r="M51" s="43">
        <v>51.45</v>
      </c>
      <c r="N51" s="35">
        <v>0</v>
      </c>
      <c r="O51" s="42">
        <f t="shared" si="2"/>
        <v>51.45</v>
      </c>
      <c r="P51" s="49">
        <f t="shared" si="3"/>
        <v>70.8777127659574</v>
      </c>
      <c r="Q51" s="60">
        <v>46</v>
      </c>
      <c r="R51" s="24">
        <v>46</v>
      </c>
      <c r="S51" s="61" t="s">
        <v>98</v>
      </c>
      <c r="T51" s="62"/>
      <c r="U51" s="62"/>
      <c r="V51" s="70"/>
    </row>
    <row r="52" s="1" customFormat="1" ht="16.8" spans="1:22">
      <c r="A52" s="25" t="s">
        <v>137</v>
      </c>
      <c r="B52" s="26" t="s">
        <v>138</v>
      </c>
      <c r="C52" s="26"/>
      <c r="F52" s="25"/>
      <c r="G52" s="37"/>
      <c r="H52" s="3"/>
      <c r="I52" s="4"/>
      <c r="J52" s="4"/>
      <c r="K52" s="3"/>
      <c r="L52" s="3"/>
      <c r="M52" s="4"/>
      <c r="N52" s="3"/>
      <c r="O52" s="4"/>
      <c r="P52" s="5"/>
      <c r="Q52" s="6"/>
      <c r="S52" s="7"/>
      <c r="T52" s="8"/>
      <c r="U52" s="8"/>
      <c r="V52" s="3"/>
    </row>
    <row r="53" s="1" customFormat="1" ht="16.8" spans="1:22">
      <c r="A53" s="25"/>
      <c r="B53" s="26" t="s">
        <v>139</v>
      </c>
      <c r="C53" s="26"/>
      <c r="F53" s="25"/>
      <c r="G53" s="37"/>
      <c r="H53" s="3"/>
      <c r="I53" s="4"/>
      <c r="J53" s="4"/>
      <c r="K53" s="3"/>
      <c r="L53" s="3"/>
      <c r="M53" s="4"/>
      <c r="N53" s="3"/>
      <c r="O53" s="4"/>
      <c r="P53" s="5"/>
      <c r="Q53" s="6"/>
      <c r="S53" s="7"/>
      <c r="T53" s="8"/>
      <c r="U53" s="8"/>
      <c r="V53" s="3"/>
    </row>
    <row r="54" s="1" customFormat="1" ht="16.8" spans="1:22">
      <c r="A54" s="25"/>
      <c r="B54" s="26" t="s">
        <v>140</v>
      </c>
      <c r="C54" s="26"/>
      <c r="F54" s="25"/>
      <c r="G54" s="37"/>
      <c r="H54" s="3"/>
      <c r="I54" s="4"/>
      <c r="J54" s="4"/>
      <c r="K54" s="3"/>
      <c r="L54" s="3"/>
      <c r="M54" s="4"/>
      <c r="N54" s="3"/>
      <c r="O54" s="4"/>
      <c r="P54" s="5"/>
      <c r="Q54" s="6"/>
      <c r="S54" s="7"/>
      <c r="T54" s="8"/>
      <c r="U54" s="8"/>
      <c r="V54" s="3"/>
    </row>
    <row r="55" s="1" customFormat="1" ht="16.8" spans="1:22">
      <c r="A55" s="25"/>
      <c r="B55" s="26" t="s">
        <v>141</v>
      </c>
      <c r="C55" s="26"/>
      <c r="F55" s="25"/>
      <c r="G55" s="37"/>
      <c r="H55" s="3"/>
      <c r="I55" s="4"/>
      <c r="J55" s="4"/>
      <c r="K55" s="3"/>
      <c r="L55" s="3"/>
      <c r="M55" s="4"/>
      <c r="N55" s="3"/>
      <c r="O55" s="4"/>
      <c r="P55" s="5"/>
      <c r="Q55" s="6"/>
      <c r="S55" s="7"/>
      <c r="T55" s="8"/>
      <c r="U55" s="8"/>
      <c r="V55" s="3"/>
    </row>
    <row r="56" s="1" customFormat="1" ht="16.8" spans="1:22">
      <c r="A56" s="25"/>
      <c r="B56" s="26" t="s">
        <v>142</v>
      </c>
      <c r="C56" s="26"/>
      <c r="F56" s="25"/>
      <c r="G56" s="37"/>
      <c r="H56" s="3"/>
      <c r="I56" s="4"/>
      <c r="J56" s="4"/>
      <c r="K56" s="3"/>
      <c r="L56" s="3"/>
      <c r="M56" s="4"/>
      <c r="N56" s="3"/>
      <c r="O56" s="4"/>
      <c r="P56" s="5"/>
      <c r="Q56" s="6"/>
      <c r="S56" s="7"/>
      <c r="T56" s="8"/>
      <c r="U56" s="8"/>
      <c r="V56" s="3"/>
    </row>
    <row r="57" s="1" customFormat="1" ht="16.8" spans="2:22">
      <c r="B57" s="26" t="s">
        <v>143</v>
      </c>
      <c r="C57" s="26"/>
      <c r="D57" s="26"/>
      <c r="E57" s="26"/>
      <c r="F57" s="26"/>
      <c r="G57" s="26"/>
      <c r="H57" s="26"/>
      <c r="I57" s="4"/>
      <c r="J57" s="4"/>
      <c r="K57" s="3"/>
      <c r="L57" s="3"/>
      <c r="M57" s="4"/>
      <c r="N57" s="3"/>
      <c r="O57" s="4"/>
      <c r="P57" s="5"/>
      <c r="Q57" s="6"/>
      <c r="S57" s="7"/>
      <c r="T57" s="8"/>
      <c r="U57" s="8"/>
      <c r="V57" s="3"/>
    </row>
    <row r="58" s="1" customFormat="1" spans="7:22">
      <c r="G58" s="4"/>
      <c r="H58" s="3"/>
      <c r="I58" s="4"/>
      <c r="J58" s="4"/>
      <c r="K58" s="3"/>
      <c r="L58" s="3"/>
      <c r="M58" s="4"/>
      <c r="N58" s="3"/>
      <c r="O58" s="4"/>
      <c r="P58" s="5"/>
      <c r="Q58" s="6"/>
      <c r="S58" s="7"/>
      <c r="T58" s="8"/>
      <c r="U58" s="8"/>
      <c r="V58" s="3"/>
    </row>
    <row r="59" s="1" customFormat="1" spans="7:22">
      <c r="G59" s="4"/>
      <c r="H59" s="3"/>
      <c r="I59" s="4"/>
      <c r="J59" s="4"/>
      <c r="K59" s="3"/>
      <c r="L59" s="3"/>
      <c r="M59" s="4"/>
      <c r="N59" s="3"/>
      <c r="O59" s="4"/>
      <c r="P59" s="5"/>
      <c r="Q59" s="6"/>
      <c r="S59" s="7"/>
      <c r="T59" s="8"/>
      <c r="U59" s="8"/>
      <c r="V59" s="3"/>
    </row>
    <row r="60" s="1" customFormat="1" spans="7:22">
      <c r="G60" s="4"/>
      <c r="H60" s="3"/>
      <c r="I60" s="4"/>
      <c r="J60" s="4"/>
      <c r="K60" s="3"/>
      <c r="L60" s="3"/>
      <c r="M60" s="4"/>
      <c r="N60" s="3"/>
      <c r="O60" s="4"/>
      <c r="P60" s="5"/>
      <c r="Q60" s="6"/>
      <c r="S60" s="7"/>
      <c r="T60" s="8"/>
      <c r="U60" s="8"/>
      <c r="V60" s="3"/>
    </row>
    <row r="61" s="1" customFormat="1" spans="7:22">
      <c r="G61" s="4"/>
      <c r="H61" s="3"/>
      <c r="I61" s="4"/>
      <c r="J61" s="4"/>
      <c r="K61" s="3"/>
      <c r="L61" s="3"/>
      <c r="M61" s="4"/>
      <c r="N61" s="3"/>
      <c r="O61" s="4"/>
      <c r="P61" s="5"/>
      <c r="Q61" s="6"/>
      <c r="S61" s="7"/>
      <c r="T61" s="8"/>
      <c r="U61" s="8"/>
      <c r="V61" s="3"/>
    </row>
    <row r="62" s="1" customFormat="1" spans="7:22">
      <c r="G62" s="4"/>
      <c r="H62" s="3"/>
      <c r="I62" s="4"/>
      <c r="J62" s="4"/>
      <c r="K62" s="3"/>
      <c r="L62" s="3"/>
      <c r="M62" s="4"/>
      <c r="N62" s="3"/>
      <c r="O62" s="4"/>
      <c r="P62" s="5"/>
      <c r="Q62" s="6"/>
      <c r="S62" s="7"/>
      <c r="T62" s="8"/>
      <c r="U62" s="8"/>
      <c r="V62" s="3"/>
    </row>
    <row r="63" s="1" customFormat="1" spans="7:22">
      <c r="G63" s="4"/>
      <c r="H63" s="3"/>
      <c r="I63" s="4"/>
      <c r="J63" s="4"/>
      <c r="K63" s="3"/>
      <c r="L63" s="3"/>
      <c r="M63" s="4"/>
      <c r="N63" s="3"/>
      <c r="O63" s="4"/>
      <c r="P63" s="5"/>
      <c r="Q63" s="6"/>
      <c r="S63" s="7"/>
      <c r="T63" s="8"/>
      <c r="U63" s="8"/>
      <c r="V63" s="3"/>
    </row>
    <row r="64" s="1" customFormat="1" spans="7:22">
      <c r="G64" s="4"/>
      <c r="H64" s="3"/>
      <c r="I64" s="4"/>
      <c r="J64" s="4"/>
      <c r="K64" s="3"/>
      <c r="L64" s="3"/>
      <c r="M64" s="4"/>
      <c r="N64" s="3"/>
      <c r="O64" s="4"/>
      <c r="P64" s="5"/>
      <c r="Q64" s="6"/>
      <c r="S64" s="7"/>
      <c r="T64" s="8"/>
      <c r="U64" s="8"/>
      <c r="V64" s="3"/>
    </row>
    <row r="65" s="1" customFormat="1" spans="7:22">
      <c r="G65" s="4"/>
      <c r="H65" s="3"/>
      <c r="I65" s="4"/>
      <c r="J65" s="4"/>
      <c r="K65" s="3"/>
      <c r="L65" s="3"/>
      <c r="M65" s="4"/>
      <c r="N65" s="3"/>
      <c r="O65" s="4"/>
      <c r="P65" s="5"/>
      <c r="Q65" s="6"/>
      <c r="S65" s="7"/>
      <c r="T65" s="8"/>
      <c r="U65" s="8"/>
      <c r="V65" s="3"/>
    </row>
    <row r="66" s="1" customFormat="1" spans="7:22">
      <c r="G66" s="4"/>
      <c r="H66" s="3"/>
      <c r="I66" s="4"/>
      <c r="J66" s="4"/>
      <c r="K66" s="3"/>
      <c r="L66" s="3"/>
      <c r="M66" s="4"/>
      <c r="N66" s="3"/>
      <c r="O66" s="4"/>
      <c r="P66" s="5"/>
      <c r="Q66" s="6"/>
      <c r="S66" s="7"/>
      <c r="T66" s="8"/>
      <c r="U66" s="8"/>
      <c r="V66" s="3"/>
    </row>
    <row r="67" s="1" customFormat="1" spans="7:22">
      <c r="G67" s="4"/>
      <c r="H67" s="3"/>
      <c r="I67" s="4"/>
      <c r="J67" s="4"/>
      <c r="K67" s="3"/>
      <c r="L67" s="3"/>
      <c r="M67" s="4"/>
      <c r="N67" s="3"/>
      <c r="O67" s="4"/>
      <c r="P67" s="5"/>
      <c r="Q67" s="6"/>
      <c r="S67" s="7"/>
      <c r="T67" s="8"/>
      <c r="U67" s="8"/>
      <c r="V67" s="3"/>
    </row>
  </sheetData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4:V9 V10:V47 V48:V51 V52:V65535">
      <formula1>$CI$9:$CI$49</formula1>
    </dataValidation>
    <dataValidation type="list" allowBlank="1" showInputMessage="1" showErrorMessage="1" sqref="T24 T1:T9 T10:T13 T14:T23 T25:T47 T48:T51 T52:T65535">
      <formula1>$CH$9:$CH$51</formula1>
    </dataValidation>
    <dataValidation type="list" allowBlank="1" showInputMessage="1" showErrorMessage="1" sqref="U1:U2 U6:U9 U10:U47 U48:U51 U52:U65535">
      <formula1>$CJ$9:$CJ$50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xujie</dc:creator>
  <dcterms:created xsi:type="dcterms:W3CDTF">2021-10-15T02:52:00Z</dcterms:created>
  <dcterms:modified xsi:type="dcterms:W3CDTF">2021-10-15T22:55:34Z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2052-3.9.1.6204</vt:lpwstr>
  </property>
  <property fmtid="{D5CDD505-2E9C-101B-9397-08002B2CF9AE}" pid="3" name="ICV">
    <vt:lpwstr>651a6c7bd6234c459575b76098b60a90</vt:lpwstr>
  </property>
</Properties>
</file>